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SS\Assisterende rådmann\Dokumentsenter\Arkivleder\Prosjekt gamle arkiver\Arkivprosjektet 1120\"/>
    </mc:Choice>
  </mc:AlternateContent>
  <bookViews>
    <workbookView xWindow="0" yWindow="0" windowWidth="24000" windowHeight="9600" activeTab="2"/>
  </bookViews>
  <sheets>
    <sheet name="SxK" sheetId="2" r:id="rId1"/>
    <sheet name="Konsekvens" sheetId="3" r:id="rId2"/>
    <sheet name="ROS" sheetId="4" r:id="rId3"/>
    <sheet name="Diagram" sheetId="6" r:id="rId4"/>
    <sheet name="ROS utskrift" sheetId="5"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4" l="1"/>
  <c r="J4" i="5" l="1"/>
  <c r="J5" i="5"/>
  <c r="J6" i="5"/>
  <c r="J7" i="5"/>
  <c r="J8" i="5"/>
  <c r="J9" i="5"/>
  <c r="J10" i="5"/>
  <c r="J11" i="5"/>
  <c r="J12" i="5"/>
  <c r="J13" i="5"/>
  <c r="J14" i="5"/>
  <c r="J15" i="5"/>
  <c r="J16" i="5"/>
  <c r="J17" i="5"/>
  <c r="J18" i="5"/>
  <c r="J19" i="5"/>
  <c r="E4" i="5" l="1"/>
  <c r="F4" i="5"/>
  <c r="G4" i="5"/>
  <c r="H4" i="5"/>
  <c r="K4" i="5"/>
  <c r="L4" i="5"/>
  <c r="F5" i="5"/>
  <c r="G5" i="5"/>
  <c r="H5" i="5"/>
  <c r="K5" i="5"/>
  <c r="L5" i="5"/>
  <c r="F6" i="5"/>
  <c r="G6" i="5"/>
  <c r="H6" i="5"/>
  <c r="K6" i="5"/>
  <c r="L6" i="5"/>
  <c r="F7" i="5"/>
  <c r="G7" i="5"/>
  <c r="H7" i="5"/>
  <c r="K7" i="5"/>
  <c r="L7" i="5"/>
  <c r="F8" i="5"/>
  <c r="G8" i="5"/>
  <c r="H8" i="5"/>
  <c r="I8" i="5"/>
  <c r="K8" i="5"/>
  <c r="L8" i="5"/>
  <c r="F9" i="5"/>
  <c r="G9" i="5"/>
  <c r="H9" i="5"/>
  <c r="K9" i="5"/>
  <c r="L9" i="5"/>
  <c r="F10" i="5"/>
  <c r="G10" i="5"/>
  <c r="H10" i="5"/>
  <c r="K10" i="5"/>
  <c r="L10" i="5"/>
  <c r="F11" i="5"/>
  <c r="G11" i="5"/>
  <c r="H11" i="5"/>
  <c r="K11" i="5"/>
  <c r="L11" i="5"/>
  <c r="F12" i="5"/>
  <c r="G12" i="5"/>
  <c r="H12" i="5"/>
  <c r="K12" i="5"/>
  <c r="L12" i="5"/>
  <c r="F13" i="5"/>
  <c r="G13" i="5"/>
  <c r="H13" i="5"/>
  <c r="K13" i="5"/>
  <c r="L13" i="5"/>
  <c r="F14" i="5"/>
  <c r="G14" i="5"/>
  <c r="H14" i="5"/>
  <c r="K14" i="5"/>
  <c r="L14" i="5"/>
  <c r="F15" i="5"/>
  <c r="G15" i="5"/>
  <c r="H15" i="5"/>
  <c r="K15" i="5"/>
  <c r="L15" i="5"/>
  <c r="F16" i="5"/>
  <c r="G16" i="5"/>
  <c r="H16" i="5"/>
  <c r="K16" i="5"/>
  <c r="L16" i="5"/>
  <c r="F17" i="5"/>
  <c r="G17" i="5"/>
  <c r="H17" i="5"/>
  <c r="K17" i="5"/>
  <c r="L17" i="5"/>
  <c r="F18" i="5"/>
  <c r="G18" i="5"/>
  <c r="H18" i="5"/>
  <c r="K18" i="5"/>
  <c r="L18" i="5"/>
  <c r="F19" i="5"/>
  <c r="G19" i="5"/>
  <c r="H19" i="5"/>
  <c r="K19" i="5"/>
  <c r="L19" i="5"/>
  <c r="D4" i="5"/>
  <c r="D5" i="5"/>
  <c r="D6" i="5"/>
  <c r="D7" i="5"/>
  <c r="D8" i="5"/>
  <c r="D9" i="5"/>
  <c r="D10" i="5"/>
  <c r="D11" i="5"/>
  <c r="D12" i="5"/>
  <c r="D13" i="5"/>
  <c r="D14" i="5"/>
  <c r="D15" i="5"/>
  <c r="D16" i="5"/>
  <c r="D17" i="5"/>
  <c r="D18" i="5"/>
  <c r="D19" i="5"/>
  <c r="C4" i="5"/>
  <c r="C5" i="5"/>
  <c r="C6" i="5"/>
  <c r="C7" i="5"/>
  <c r="C8" i="5"/>
  <c r="C9" i="5"/>
  <c r="C10" i="5"/>
  <c r="C11" i="5"/>
  <c r="C12" i="5"/>
  <c r="C13" i="5"/>
  <c r="C14" i="5"/>
  <c r="C15" i="5"/>
  <c r="C16" i="5"/>
  <c r="C17" i="5"/>
  <c r="C18" i="5"/>
  <c r="C19" i="5"/>
  <c r="B4" i="5"/>
  <c r="B5" i="5"/>
  <c r="B6" i="5"/>
  <c r="B7" i="5"/>
  <c r="B8" i="5"/>
  <c r="B9" i="5"/>
  <c r="B10" i="5"/>
  <c r="B11" i="5"/>
  <c r="B12" i="5"/>
  <c r="B13" i="5"/>
  <c r="B14" i="5"/>
  <c r="B15" i="5"/>
  <c r="B16" i="5"/>
  <c r="B17" i="5"/>
  <c r="B18" i="5"/>
  <c r="B19" i="5"/>
  <c r="A17" i="5"/>
  <c r="A18" i="5"/>
  <c r="A19" i="5"/>
  <c r="A4" i="5"/>
  <c r="A5" i="5"/>
  <c r="A6" i="5"/>
  <c r="A7" i="5"/>
  <c r="A8" i="5"/>
  <c r="A9" i="5"/>
  <c r="A10" i="5"/>
  <c r="A11" i="5"/>
  <c r="A12" i="5"/>
  <c r="A13" i="5"/>
  <c r="A14" i="5"/>
  <c r="A15" i="5"/>
  <c r="A16" i="5"/>
  <c r="L3" i="5"/>
  <c r="K3" i="5"/>
  <c r="J3" i="5"/>
  <c r="H3" i="5"/>
  <c r="G3" i="5"/>
  <c r="F3" i="5"/>
  <c r="D3" i="5"/>
  <c r="C3" i="5"/>
  <c r="B3" i="5"/>
  <c r="A3" i="5"/>
  <c r="E8" i="4"/>
  <c r="E8" i="5" s="1"/>
  <c r="J8" i="4"/>
  <c r="J4" i="4"/>
  <c r="I4" i="5" s="1"/>
  <c r="J19" i="4" l="1"/>
  <c r="I19" i="5" s="1"/>
  <c r="E19" i="4"/>
  <c r="E19" i="5" s="1"/>
  <c r="J18" i="4"/>
  <c r="I18" i="5" s="1"/>
  <c r="E18" i="4"/>
  <c r="E18" i="5" s="1"/>
  <c r="J17" i="4"/>
  <c r="I17" i="5" s="1"/>
  <c r="E17" i="4"/>
  <c r="E17" i="5" s="1"/>
  <c r="J16" i="4"/>
  <c r="I16" i="5" s="1"/>
  <c r="E16" i="4"/>
  <c r="E16" i="5" s="1"/>
  <c r="J15" i="4"/>
  <c r="I15" i="5" s="1"/>
  <c r="E15" i="4"/>
  <c r="E15" i="5" s="1"/>
  <c r="J14" i="4"/>
  <c r="I14" i="5" s="1"/>
  <c r="E14" i="4"/>
  <c r="E14" i="5" s="1"/>
  <c r="J13" i="4"/>
  <c r="I13" i="5" s="1"/>
  <c r="E13" i="4"/>
  <c r="E13" i="5" s="1"/>
  <c r="J12" i="4"/>
  <c r="I12" i="5" s="1"/>
  <c r="E12" i="4"/>
  <c r="E12" i="5" s="1"/>
  <c r="J11" i="4"/>
  <c r="I11" i="5" s="1"/>
  <c r="E11" i="4"/>
  <c r="E11" i="5" s="1"/>
  <c r="J10" i="4"/>
  <c r="I10" i="5" s="1"/>
  <c r="E10" i="4"/>
  <c r="E10" i="5" s="1"/>
  <c r="J9" i="4"/>
  <c r="I9" i="5" s="1"/>
  <c r="E9" i="4"/>
  <c r="E9" i="5" s="1"/>
  <c r="J7" i="4"/>
  <c r="I7" i="5" s="1"/>
  <c r="E7" i="4"/>
  <c r="E7" i="5" s="1"/>
  <c r="J6" i="4"/>
  <c r="I6" i="5" s="1"/>
  <c r="E6" i="4"/>
  <c r="E6" i="5" s="1"/>
  <c r="J5" i="4"/>
  <c r="I5" i="5" s="1"/>
  <c r="E5" i="4"/>
  <c r="E5" i="5" s="1"/>
  <c r="J3" i="4"/>
  <c r="I3" i="5" s="1"/>
  <c r="E3" i="4"/>
  <c r="E3" i="5" s="1"/>
</calcChain>
</file>

<file path=xl/sharedStrings.xml><?xml version="1.0" encoding="utf-8"?>
<sst xmlns="http://schemas.openxmlformats.org/spreadsheetml/2006/main" count="210" uniqueCount="160">
  <si>
    <t>Områder</t>
  </si>
  <si>
    <t>Hva kan gå galt?
Identifisert risiko</t>
  </si>
  <si>
    <t>Oppfølging</t>
  </si>
  <si>
    <t>Hva</t>
  </si>
  <si>
    <t>Ansvar</t>
  </si>
  <si>
    <t>Frist</t>
  </si>
  <si>
    <t>RISIKOASPEKTER</t>
  </si>
  <si>
    <t>Først vurderes hvilket aspekt/område som skal analyseres</t>
  </si>
  <si>
    <t>- Omdømme og legitimitet</t>
  </si>
  <si>
    <t>- Etterlevelse av lover og regler</t>
  </si>
  <si>
    <t>- Helhetlig styring og utvikling</t>
  </si>
  <si>
    <t>- Kvalitet i tjenesteproduksjonen (fag / folk / penger)</t>
  </si>
  <si>
    <t xml:space="preserve">Mulige situasjoner, hendelser eller handlinger som kan oppstå og som kan representere en fare for tjenesten </t>
  </si>
  <si>
    <t>SANNSYNLIGHETSGRADERING (S)</t>
  </si>
  <si>
    <t>Hvor stor sannsynlighet er det for at trusselen inntreffer?</t>
  </si>
  <si>
    <t>KONSEKVENSGRADERING (K)</t>
  </si>
  <si>
    <t>1 = Ubetydelig konsekvens</t>
  </si>
  <si>
    <t>2 = Mindre konsekvens</t>
  </si>
  <si>
    <t>3 = Moderat konsekvens</t>
  </si>
  <si>
    <t>4 = Alvorlig konsekvens</t>
  </si>
  <si>
    <t>5 = Svært alvorlig konsekvens</t>
  </si>
  <si>
    <t>TILTAK</t>
  </si>
  <si>
    <t>Dersom risikoen (sannsynlighet multiplisert med konsekvens) er større enn 10, skal det iverksettes risikoreduserende tiltak.  Det er ikke nødvendig å iverksette tiltak dersom risikoen er mindre enn 10. Tiltakene kan være av forebyggende karakter (redusere sannsynligheten for uønsket hendelse) eller skadebegrensende tiltak (redusere mulige negative konsekvenser av uønsket hendelse). Vurder alltid tiltakets kost-/nytteeffekt. Tiltak for å kontrollere, redusere eller eliminere risiko skal holdes innenfor budsjettrammen, og stå i forhold til effekten av tiltaket. Dersom nødvendig tiltak går utover avdelingens ansvar, skal dette løftes skriftlig til virksmohetens kvalitetsråd. Dersom nødvendig tiltak går utover virksomhetens ansvar, skal dette løftes skriftlig opp til kvalitetsutvalget. Før opp når tiltaket skal være gjennomført og hvem som er ansvarlig. Dersom ikke gjennomført, skal dette registerers som avvik.</t>
  </si>
  <si>
    <t>FORVENTET EFFEKT AV TILTAK</t>
  </si>
  <si>
    <t>Sett inn forventet ny risiko etter at planlagt tiltak er gjennomført. Hvis f.eks risiko (R) er 16, og planlagt tiltak forventes å reduseres risiko til 8, settes det inn 8</t>
  </si>
  <si>
    <t>OPPLEVD EFFEKT AV TILTAK</t>
  </si>
  <si>
    <t>Sett inn opplevd ny risiko etter tiltaket faktisk er gjennomført. Hvis f.eks risiko (R) er 16, og planlagt tiltak er vurdert å ha redusert risiko til 8, sett da inn 8. Hvis tiltaket ikke har hatt tiltenkt effekt må nytt tiltak vurderes iverksatt.</t>
  </si>
  <si>
    <t>RISIKOASPEKTER 
Konsekvenser</t>
  </si>
  <si>
    <t>Ubetydlig konsekvens</t>
  </si>
  <si>
    <t>Mindre konsekvens</t>
  </si>
  <si>
    <t>Moderat konsekvens</t>
  </si>
  <si>
    <t>Alvorlig konsekvens</t>
  </si>
  <si>
    <t>Svært alvorlig konsekvens</t>
  </si>
  <si>
    <t>Omdømme og legitimitet</t>
  </si>
  <si>
    <t>Liten virkning</t>
  </si>
  <si>
    <t>Virkning for omdømme / legitimitet - lokal prat og misnøye</t>
  </si>
  <si>
    <t>Tap av omdømme / legitimitet - enkelttilfelle</t>
  </si>
  <si>
    <t>Alvorlig tap av eller vedvarende virkning for omdømme / legitimitet</t>
  </si>
  <si>
    <t>Ødelegende virkning for omdømme / legitimitet</t>
  </si>
  <si>
    <t>Etterlevelse av lover og regler</t>
  </si>
  <si>
    <t>Ingen brudd på lover og regler</t>
  </si>
  <si>
    <t>Mindre brudd på lover og regler, men som ikke fører til anmerkninger fra tilsynsorgan eller andre sanksjoner</t>
  </si>
  <si>
    <t>Brudd på lover og regler som kan føre til anmerkninger fra tilsynsorganer, men som ikke fører til andre sanksjoner fra myndigheter eller noen vesentlig risiko for erstatningsansvar</t>
  </si>
  <si>
    <t>Påtalerisiko og risiko for erstatningsansvar</t>
  </si>
  <si>
    <t>Påtale og betydelig erstatningsansvar</t>
  </si>
  <si>
    <t>Helhetlig styring og utvikling</t>
  </si>
  <si>
    <t>Små variasjoner i saksbehandling eller ubetydelig avvik fra definerte utviklings-oppgaver</t>
  </si>
  <si>
    <t>Mindre ulikheter i saksbehandling eller noen avvik fra definerte utviklings-oppgaver</t>
  </si>
  <si>
    <t>Ulikheter i saksbehandling eller avvik fra definerte utviklings-oppgaver</t>
  </si>
  <si>
    <t>Alvorlige ulikheter i saksbehandling eller alvorlige avvik fra definerte utviklings-oppgaver</t>
  </si>
  <si>
    <t>Svært ulik praksis i saksbehandling eller ødeleggende avvik fra definerte utviklings-oppgaver</t>
  </si>
  <si>
    <t>Ubetydelige feil og avvik som ikke påvirker kommunens innbyggere</t>
  </si>
  <si>
    <t>Feil som fører til problemer for enkelte av kommunens innbyggere, eller som i liten grad påvirker de som er berørte av feilen</t>
  </si>
  <si>
    <t>Feil som fører til problemer for flere av kommunens innbyggere, eller som gir de som er berørte av feilen ubehag</t>
  </si>
  <si>
    <t>Alvorlige feil som fører til problemer for en stor andel av kommunens innbyggere, eller som gir de som er berørte av feilen store ubehag</t>
  </si>
  <si>
    <t>Svært alvorlige feil som fører til store problemer og/eller mulig til skade for kommunens innbyggere</t>
  </si>
  <si>
    <t>Hvor galt kan det gå? 
Sannsynlighet*konsekvens
Skala 1-5</t>
  </si>
  <si>
    <t>Er det nok?
Risiko etter iverksatte tiltak</t>
  </si>
  <si>
    <t>S</t>
  </si>
  <si>
    <t>K</t>
  </si>
  <si>
    <t>Risiko</t>
  </si>
  <si>
    <t>Hva kan gjøres for å unngå at det kan gå galt?</t>
  </si>
  <si>
    <t>Kvalitet i tjenesteproduksjonen, på menneskelige ressurser og økonomistyring</t>
  </si>
  <si>
    <t>2 = Mindre sannsynlig (5 % - 25 % sjangse for at hendelsen inntreffer - Har vært registrert lignende hendelse)</t>
  </si>
  <si>
    <t>1 = Lite sannsynlig (&lt; 5 % sjangse for at hendelsen inntreffer - Aldri registrert lignende hendelse)</t>
  </si>
  <si>
    <t>3 = Sannsynlig (25-50 % sjangse for at hendelsen inntreffer - Har vært registrert)</t>
  </si>
  <si>
    <t>4 = Meget sannsynlig (50-75 % sjanse for at hendelsen inntreffer - Vil kunne skje)</t>
  </si>
  <si>
    <t>5 = Svært sannsynlig (&gt; 75 % sjanse for at hendelsen inntreffer - Forventet å skje)</t>
  </si>
  <si>
    <t>Tiltak</t>
  </si>
  <si>
    <t>Kan konsekvensen gi noen muligheter?</t>
  </si>
  <si>
    <t xml:space="preserve">T1: Tilstrebe større involvering fra arkivskapende enheter. T2: Søke om mer penger. </t>
  </si>
  <si>
    <t>T3: Prioriteringsplan.  T4: Avviksmelding til arkivverket. T5: Utarbeide statusrapport til rådmannen medio 2021</t>
  </si>
  <si>
    <t>R1: Ikke avslutte prosjektet innenfor tidsrammen (prosjektet videreføres etter ny finansiering)</t>
  </si>
  <si>
    <t>R2: Ikke avslutte prosjektet innenfor tidsrammen (prosjektet avsluttes)</t>
  </si>
  <si>
    <t>T6: Bruke verneutstyr. T7: Jobbe med det i begrenset tid.  T8: Rutinemessige avsjekk av helsetilstand (fast sak på møte)</t>
  </si>
  <si>
    <t xml:space="preserve">T9: Vise til T3. </t>
  </si>
  <si>
    <t xml:space="preserve">T10: Tilstrebe utvidelse av tiltaksperiode gjennom NAV. T11: Forsterke prosjektet med personell fra Dokumentsenteret. </t>
  </si>
  <si>
    <t>T12: Tilstrebe fast stilling. T13: Regulerte og forutsigbare tilsettingsforhold. T14: Planlegging av allerede varslet permisjon</t>
  </si>
  <si>
    <t>T15: Avtale med transportør. T16: Ansatt deltar i transporten</t>
  </si>
  <si>
    <t xml:space="preserve">T17: Lage skriftlig instruks. T18: Innskrenke adgangskontroll </t>
  </si>
  <si>
    <t>Fremdrift/gjennomføringskraft</t>
  </si>
  <si>
    <t>HMS</t>
  </si>
  <si>
    <t>Økonomi</t>
  </si>
  <si>
    <t>Sikkerhet</t>
  </si>
  <si>
    <t>R3: Helsemessige forhold på prosjektmedarbeidere rundt arbeidet med muggskadet arkiv.</t>
  </si>
  <si>
    <t>R4: Ytterligere skade på arkiv som allerede er muggskadet (tid)</t>
  </si>
  <si>
    <t xml:space="preserve">R5: Bytte/tap av prosjektmedarbeidere </t>
  </si>
  <si>
    <t>R6: Tap av nøkkelpersonell (spisskompetanse, Helle og Jørn Roger)</t>
  </si>
  <si>
    <t>R7: Informasjonssikkerhet (transport)</t>
  </si>
  <si>
    <t>R8: Mange har tilgang til dagens fjernarkiv</t>
  </si>
  <si>
    <t xml:space="preserve">R9: Kommunen disponerer ingen godkjente spesialrom for arkiv. </t>
  </si>
  <si>
    <t>R10: Brann og/eller vannskader</t>
  </si>
  <si>
    <t>R11: Kritiske omdisponeringer av kommuneøkonomi (tap av prosjektmidler)</t>
  </si>
  <si>
    <t>R12: Feilberegning av antall hyllemeter (totalt, generering av mer utgifter)</t>
  </si>
  <si>
    <t xml:space="preserve">R13: Feilberegning av antall hyllemeter som er mugginfisert, kaos osv. (genererer mer utgifter). </t>
  </si>
  <si>
    <t>R14: Økt sammenblanding av arkiver (tid)</t>
  </si>
  <si>
    <t xml:space="preserve">R15: Skjeggkre </t>
  </si>
  <si>
    <t>R16: Psykososialt (jobbe alene), stereotypt arbeid</t>
  </si>
  <si>
    <t>R17: Endring i kommunens toppledelse med endring av premisser</t>
  </si>
  <si>
    <t>T19: Vise til T3 T20: Flytte arkiv</t>
  </si>
  <si>
    <t>T21: Flytte arkiv til fjernarkivet. T22: Brann- og vannsikring</t>
  </si>
  <si>
    <t>T23: Vise til T3</t>
  </si>
  <si>
    <t>T24: Detaljert gjennomgang av all kartlagt arkivmateriale</t>
  </si>
  <si>
    <t xml:space="preserve">T25: Veiledning til arkivskapere i kommunen. T26: Vise til T3 </t>
  </si>
  <si>
    <t>T27: Undersøke med Anette mulighet for bruke gift, og slippe frysing. Dersom tiltaket er gjennomførbart iverksettes T28: Bekjempelse ved hjelp av gift</t>
  </si>
  <si>
    <t>T29: Vise til T8. T30: Inkludering i Dokumentsenterets arbeidsmiljø.</t>
  </si>
  <si>
    <r>
      <t xml:space="preserve">Er det nok?
Risiko </t>
    </r>
    <r>
      <rPr>
        <b/>
        <u/>
        <sz val="10"/>
        <rFont val="Calibri"/>
        <family val="2"/>
        <scheme val="minor"/>
      </rPr>
      <t>etter</t>
    </r>
    <r>
      <rPr>
        <b/>
        <sz val="10"/>
        <rFont val="Calibri"/>
        <family val="2"/>
        <scheme val="minor"/>
      </rPr>
      <t xml:space="preserve"> iverksatte tiltak</t>
    </r>
  </si>
  <si>
    <t>R1: Ikke avslutte prosjektet innenfor tidsrammen (videreføres etter ny finansiering)</t>
  </si>
  <si>
    <t>R6: Tap av nøkkelpersonell</t>
  </si>
  <si>
    <t xml:space="preserve">T1: Avtale med aktuelle enheter, gi veiledning og støtte. T2: Av-stemme ramme og finansiering mot prosjektets fremdrift. </t>
  </si>
  <si>
    <t>T1: Prosjektleder og prosjekt-medarbeider. T2: Prosjekteier og prosjektleder.</t>
  </si>
  <si>
    <t>T3: Avlevere kritisk dokumentasjon først. T4: Kun aktuell dersom prosjektet termineres. T5: Rapportere på fremdrift og kostnader.</t>
  </si>
  <si>
    <t>T3: Prosjektmedarbeider. T4: prosjektleder. T5: Prosjektleder og prosjekteier.</t>
  </si>
  <si>
    <t>T1 og T2: Løpende.</t>
  </si>
  <si>
    <t>T3: Løpende. T4: dersom aktuelt, eno. T5: høst 2021.</t>
  </si>
  <si>
    <t>T6, T7, T8: Prosjektleder.</t>
  </si>
  <si>
    <t>T6: Påse at prosjektmed-arbeidere benytter innkjøpt verneutstyr. T7: Påse at rutiner følges. T8: Avsjekk på rutinemessige møter.</t>
  </si>
  <si>
    <t>T9 som T3, se over.</t>
  </si>
  <si>
    <t xml:space="preserve">T9 som T3: Prosjektmedarbeider. </t>
  </si>
  <si>
    <t>T9 som T3: Løpende.</t>
  </si>
  <si>
    <t>T10: Invitere NAV til møte og avklare muligheter til forlengelse og finansiering. T11: utarbeide "turnus" hvor personell fra Dokumentsenteret bidrar.</t>
  </si>
  <si>
    <t>T10: Prosjektleder. T11: Prosjektmedarbeider og prosjekteier.</t>
  </si>
  <si>
    <t>T10 og T11: janaur 2020.</t>
  </si>
  <si>
    <t>T12: Melde inn behov til rådmann. T13: Ny engasjements-avtale for 2020. T14: Plan ivaretas og følges opp.</t>
  </si>
  <si>
    <t>T12, T13 og T14: Prosjekteier.</t>
  </si>
  <si>
    <t>T12: våren 2020. T13: September 2019. T14: november 2019 og juli til november 2020.</t>
  </si>
  <si>
    <t>T15: Sørge for signert avtale. T16: avklares dersom behov.</t>
  </si>
  <si>
    <t>T15 og T16: Prosjektmedarbeider.</t>
  </si>
  <si>
    <t>Ved avleveringer etter plan.</t>
  </si>
  <si>
    <t>T17: Avklare myndighetsforhold med assisterende rådmann. Kvalitetssikre instruks, iverksetting. T18: Utarbeide oversikt, sikringstiltak.</t>
  </si>
  <si>
    <t>T17: september 2019.</t>
  </si>
  <si>
    <t>T19 som T3. T20: Flytte sårbare arkiver til tryggere lokasjoner når dette er gjenomførbart (tilgjengelig plass).</t>
  </si>
  <si>
    <t>T19 som T3. T20: Prosjektmedarbeider.</t>
  </si>
  <si>
    <t>T19 som T3: Løpende. T20: Løpende.</t>
  </si>
  <si>
    <t>T21: Flytte sårbare arkiver til tryggere lokasjoner når dette er gjenomførbart (tilgjengelig plass). T22: Flytte arkiver opp fra gulv, dekkes til om mulig.</t>
  </si>
  <si>
    <t>T21 og T22: Prosjektmedarbeider.</t>
  </si>
  <si>
    <t>T21 og T22: Løpende.</t>
  </si>
  <si>
    <t>T23 som T3, se over.</t>
  </si>
  <si>
    <t>T23: Prosjekteier.</t>
  </si>
  <si>
    <t>T23: Dersom behov.</t>
  </si>
  <si>
    <t>R12: Prosjektgruppen.</t>
  </si>
  <si>
    <t>R12: Løpende.</t>
  </si>
  <si>
    <t>T24: Løpende kontakt med konserveringsavdelingen ved IKA Kongsberg.</t>
  </si>
  <si>
    <t>T24: Prosjektleder og prosjektmedarbeider.</t>
  </si>
  <si>
    <t>T24: Løpende.</t>
  </si>
  <si>
    <t>T25: Avklare behov for veiledning, deretter gi veiledning. T26 som T3.</t>
  </si>
  <si>
    <t>T25: Prosjektleder og prosjektmedarbeider. T26 som T3.</t>
  </si>
  <si>
    <t>T25 og T26: Løpende.</t>
  </si>
  <si>
    <t>R17: Risiko ikke mulig å kontrollere.</t>
  </si>
  <si>
    <t>R12: Risiko ikke mulig å kontrollere. Eventuelle avvik i beregningsgrunnlaget innarbeides i avleveringsplan.</t>
  </si>
  <si>
    <t>R17: Rådmann og prosjekteier.</t>
  </si>
  <si>
    <t>R17: Dersom behov.</t>
  </si>
  <si>
    <t>T29 som T8. T30: Faste møter med prosjektleder/prosjekteier på Dokumentsenteret. Deltakelse i sosiale sammenhenger.</t>
  </si>
  <si>
    <t>T29 som T8. T30: Prosjektgruppen og ansatte på Dokumentsenteret.</t>
  </si>
  <si>
    <t>T6, T7, T8: Ukentlig eller ved behov.</t>
  </si>
  <si>
    <t>T29: ukentlig eller ved behov. T30: Løpende.</t>
  </si>
  <si>
    <t>T17: Prosjektgruppen. T18: Prosjektmedarbeider og driftstjenesten.</t>
  </si>
  <si>
    <t>T27 og T28: Bekjempelse med gift er gjennomført av saneringsfirma.</t>
  </si>
  <si>
    <t>T27 og T28: Løpende.</t>
  </si>
  <si>
    <t>T27 og T28: Saneringsfirma og prosjektmedarbeider. Følges videre opp med løpende kontroll av feller.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</si>
</sst>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b/>
      <u/>
      <sz val="10"/>
      <name val="Calibri"/>
      <family val="2"/>
      <scheme val="minor"/>
    </font>
  </fonts>
  <fills count="7">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5" borderId="4" xfId="0" applyFont="1" applyFill="1" applyBorder="1" applyAlignment="1">
      <alignment vertical="top"/>
    </xf>
    <xf numFmtId="0" fontId="0" fillId="0" borderId="4" xfId="0" applyBorder="1" applyAlignment="1">
      <alignment vertical="top"/>
    </xf>
    <xf numFmtId="0" fontId="1" fillId="5" borderId="3" xfId="0" applyFont="1" applyFill="1" applyBorder="1" applyAlignment="1">
      <alignment vertical="top"/>
    </xf>
    <xf numFmtId="0" fontId="0" fillId="0" borderId="3" xfId="0" quotePrefix="1" applyBorder="1" applyAlignment="1">
      <alignment vertical="top"/>
    </xf>
    <xf numFmtId="0" fontId="1" fillId="5" borderId="2" xfId="0" applyFont="1" applyFill="1" applyBorder="1" applyAlignment="1">
      <alignment vertical="top"/>
    </xf>
    <xf numFmtId="0" fontId="0" fillId="0" borderId="2" xfId="0" quotePrefix="1" applyBorder="1" applyAlignment="1">
      <alignment vertical="top"/>
    </xf>
    <xf numFmtId="0" fontId="0" fillId="0" borderId="2" xfId="0" applyBorder="1" applyAlignment="1">
      <alignment vertical="top" wrapText="1"/>
    </xf>
    <xf numFmtId="0" fontId="0" fillId="0" borderId="3" xfId="0" applyBorder="1" applyAlignment="1">
      <alignment vertical="top"/>
    </xf>
    <xf numFmtId="0" fontId="0" fillId="0" borderId="2" xfId="0" applyBorder="1" applyAlignment="1">
      <alignment vertical="top"/>
    </xf>
    <xf numFmtId="0" fontId="1" fillId="5" borderId="1" xfId="0" applyFont="1" applyFill="1" applyBorder="1" applyAlignment="1">
      <alignment vertical="top"/>
    </xf>
    <xf numFmtId="0" fontId="0" fillId="0" borderId="1" xfId="0" applyBorder="1" applyAlignment="1">
      <alignment vertical="top" wrapText="1"/>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5" borderId="1" xfId="0" quotePrefix="1" applyFont="1" applyFill="1" applyBorder="1" applyAlignment="1">
      <alignment vertical="top" wrapText="1"/>
    </xf>
    <xf numFmtId="0" fontId="2" fillId="0" borderId="1" xfId="0" applyFont="1" applyBorder="1" applyAlignment="1">
      <alignment horizontal="left" vertical="top" wrapText="1"/>
    </xf>
    <xf numFmtId="0" fontId="3" fillId="4" borderId="1" xfId="0" applyFont="1" applyFill="1" applyBorder="1" applyAlignment="1">
      <alignment horizontal="center" vertical="center" wrapText="1"/>
    </xf>
    <xf numFmtId="0" fontId="4" fillId="0" borderId="0" xfId="0" applyFont="1"/>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xf>
    <xf numFmtId="0" fontId="2" fillId="0" borderId="0" xfId="0" applyFont="1"/>
    <xf numFmtId="0" fontId="2" fillId="0" borderId="0" xfId="0" applyFont="1" applyAlignment="1">
      <alignment wrapText="1"/>
    </xf>
    <xf numFmtId="0" fontId="2" fillId="0" borderId="0" xfId="0" applyFont="1" applyAlignment="1">
      <alignment horizontal="center"/>
    </xf>
    <xf numFmtId="0" fontId="3" fillId="2" borderId="1" xfId="0" applyFont="1" applyFill="1" applyBorder="1" applyAlignment="1">
      <alignment horizontal="center" vertical="center" wrapText="1"/>
    </xf>
    <xf numFmtId="0" fontId="2" fillId="0" borderId="1" xfId="0" applyFont="1" applyBorder="1" applyAlignment="1">
      <alignment vertical="top" wrapText="1"/>
    </xf>
    <xf numFmtId="0" fontId="3" fillId="4" borderId="1" xfId="0" applyFont="1" applyFill="1" applyBorder="1" applyAlignment="1">
      <alignment horizontal="left" vertical="top" wrapText="1"/>
    </xf>
    <xf numFmtId="0" fontId="2" fillId="0" borderId="0" xfId="0" applyFont="1" applyAlignment="1">
      <alignment horizontal="left" vertical="top"/>
    </xf>
    <xf numFmtId="0" fontId="3" fillId="4" borderId="1" xfId="0" applyFont="1" applyFill="1" applyBorder="1" applyAlignment="1">
      <alignment horizontal="center" wrapText="1"/>
    </xf>
    <xf numFmtId="0" fontId="2" fillId="0" borderId="1" xfId="0" applyNumberFormat="1" applyFont="1" applyBorder="1" applyAlignment="1">
      <alignment horizontal="center"/>
    </xf>
    <xf numFmtId="0" fontId="1" fillId="6"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5F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Risikoanalyse før og etter tiltak</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7173013257757805"/>
          <c:y val="2.1144251858864552E-2"/>
          <c:w val="0.72042900232641505"/>
          <c:h val="0.45300652419330251"/>
        </c:manualLayout>
      </c:layout>
      <c:bar3DChart>
        <c:barDir val="col"/>
        <c:grouping val="clustered"/>
        <c:varyColors val="0"/>
        <c:ser>
          <c:idx val="0"/>
          <c:order val="0"/>
          <c:tx>
            <c:v>Før tiltak</c:v>
          </c:tx>
          <c:spPr>
            <a:solidFill>
              <a:srgbClr val="FF0000"/>
            </a:solidFill>
            <a:ln>
              <a:noFill/>
            </a:ln>
            <a:effectLst/>
            <a:sp3d/>
          </c:spPr>
          <c:invertIfNegative val="0"/>
          <c:cat>
            <c:strRef>
              <c:f>Diagram!$A$1:$A$17</c:f>
              <c:strCache>
                <c:ptCount val="17"/>
                <c:pt idx="0">
                  <c:v>R1: Ikke avslutte prosjektet innenfor tidsrammen (videreføres etter ny finansiering)</c:v>
                </c:pt>
                <c:pt idx="1">
                  <c:v>R2: Ikke avslutte prosjektet innenfor tidsrammen (prosjektet avsluttes)</c:v>
                </c:pt>
                <c:pt idx="2">
                  <c:v>R3: Helsemessige forhold på prosjektmedarbeidere rundt arbeidet med muggskadet arkiv.</c:v>
                </c:pt>
                <c:pt idx="3">
                  <c:v>R4: Ytterligere skade på arkiv som allerede er muggskadet (tid)</c:v>
                </c:pt>
                <c:pt idx="4">
                  <c:v>R5: Bytte/tap av prosjektmedarbeidere </c:v>
                </c:pt>
                <c:pt idx="5">
                  <c:v>R6: Tap av nøkkelpersonell</c:v>
                </c:pt>
                <c:pt idx="6">
                  <c:v>R7: Informasjonssikkerhet (transport)</c:v>
                </c:pt>
                <c:pt idx="7">
                  <c:v>R8: Mange har tilgang til dagens fjernarkiv</c:v>
                </c:pt>
                <c:pt idx="8">
                  <c:v>R9: Kommunen disponerer ingen godkjente spesialrom for arkiv. </c:v>
                </c:pt>
                <c:pt idx="9">
                  <c:v>R10: Brann og/eller vannskader</c:v>
                </c:pt>
                <c:pt idx="10">
                  <c:v>R11: Kritiske omdisponeringer av kommuneøkonomi (tap av prosjektmidler)</c:v>
                </c:pt>
                <c:pt idx="11">
                  <c:v>R12: Feilberegning av antall hyllemeter (totalt, generering av mer utgifter)</c:v>
                </c:pt>
                <c:pt idx="12">
                  <c:v>R13: Feilberegning av antall hyllemeter som er mugginfisert, kaos osv. (genererer mer utgifter). </c:v>
                </c:pt>
                <c:pt idx="13">
                  <c:v>R14: Økt sammenblanding av arkiver (tid)</c:v>
                </c:pt>
                <c:pt idx="14">
                  <c:v>R15: Skjeggkre </c:v>
                </c:pt>
                <c:pt idx="15">
                  <c:v>R16: Psykososialt (jobbe alene), stereotypt arbeid</c:v>
                </c:pt>
                <c:pt idx="16">
                  <c:v>R17: Endring i kommunens toppledelse med endring av premisser</c:v>
                </c:pt>
              </c:strCache>
            </c:strRef>
          </c:cat>
          <c:val>
            <c:numRef>
              <c:f>Diagram!$B$1:$B$17</c:f>
              <c:numCache>
                <c:formatCode>General</c:formatCode>
                <c:ptCount val="17"/>
                <c:pt idx="0">
                  <c:v>5</c:v>
                </c:pt>
                <c:pt idx="1">
                  <c:v>12</c:v>
                </c:pt>
                <c:pt idx="2">
                  <c:v>16</c:v>
                </c:pt>
                <c:pt idx="3">
                  <c:v>5</c:v>
                </c:pt>
                <c:pt idx="4">
                  <c:v>10</c:v>
                </c:pt>
                <c:pt idx="5">
                  <c:v>20</c:v>
                </c:pt>
                <c:pt idx="6">
                  <c:v>10</c:v>
                </c:pt>
                <c:pt idx="7">
                  <c:v>15</c:v>
                </c:pt>
                <c:pt idx="8">
                  <c:v>10</c:v>
                </c:pt>
                <c:pt idx="9">
                  <c:v>10</c:v>
                </c:pt>
                <c:pt idx="10">
                  <c:v>4</c:v>
                </c:pt>
                <c:pt idx="11">
                  <c:v>6</c:v>
                </c:pt>
                <c:pt idx="12">
                  <c:v>9</c:v>
                </c:pt>
                <c:pt idx="13">
                  <c:v>15</c:v>
                </c:pt>
                <c:pt idx="14">
                  <c:v>10</c:v>
                </c:pt>
                <c:pt idx="15">
                  <c:v>8</c:v>
                </c:pt>
                <c:pt idx="16">
                  <c:v>8</c:v>
                </c:pt>
              </c:numCache>
            </c:numRef>
          </c:val>
          <c:extLst>
            <c:ext xmlns:c16="http://schemas.microsoft.com/office/drawing/2014/chart" uri="{C3380CC4-5D6E-409C-BE32-E72D297353CC}">
              <c16:uniqueId val="{00000000-8DD8-47FE-991D-00BC71F70199}"/>
            </c:ext>
          </c:extLst>
        </c:ser>
        <c:ser>
          <c:idx val="1"/>
          <c:order val="1"/>
          <c:tx>
            <c:v>Etter tiltak</c:v>
          </c:tx>
          <c:spPr>
            <a:solidFill>
              <a:srgbClr val="92D050"/>
            </a:solidFill>
            <a:ln>
              <a:noFill/>
            </a:ln>
            <a:effectLst/>
            <a:sp3d/>
          </c:spPr>
          <c:invertIfNegative val="0"/>
          <c:cat>
            <c:strRef>
              <c:f>Diagram!$A$1:$A$17</c:f>
              <c:strCache>
                <c:ptCount val="17"/>
                <c:pt idx="0">
                  <c:v>R1: Ikke avslutte prosjektet innenfor tidsrammen (videreføres etter ny finansiering)</c:v>
                </c:pt>
                <c:pt idx="1">
                  <c:v>R2: Ikke avslutte prosjektet innenfor tidsrammen (prosjektet avsluttes)</c:v>
                </c:pt>
                <c:pt idx="2">
                  <c:v>R3: Helsemessige forhold på prosjektmedarbeidere rundt arbeidet med muggskadet arkiv.</c:v>
                </c:pt>
                <c:pt idx="3">
                  <c:v>R4: Ytterligere skade på arkiv som allerede er muggskadet (tid)</c:v>
                </c:pt>
                <c:pt idx="4">
                  <c:v>R5: Bytte/tap av prosjektmedarbeidere </c:v>
                </c:pt>
                <c:pt idx="5">
                  <c:v>R6: Tap av nøkkelpersonell</c:v>
                </c:pt>
                <c:pt idx="6">
                  <c:v>R7: Informasjonssikkerhet (transport)</c:v>
                </c:pt>
                <c:pt idx="7">
                  <c:v>R8: Mange har tilgang til dagens fjernarkiv</c:v>
                </c:pt>
                <c:pt idx="8">
                  <c:v>R9: Kommunen disponerer ingen godkjente spesialrom for arkiv. </c:v>
                </c:pt>
                <c:pt idx="9">
                  <c:v>R10: Brann og/eller vannskader</c:v>
                </c:pt>
                <c:pt idx="10">
                  <c:v>R11: Kritiske omdisponeringer av kommuneøkonomi (tap av prosjektmidler)</c:v>
                </c:pt>
                <c:pt idx="11">
                  <c:v>R12: Feilberegning av antall hyllemeter (totalt, generering av mer utgifter)</c:v>
                </c:pt>
                <c:pt idx="12">
                  <c:v>R13: Feilberegning av antall hyllemeter som er mugginfisert, kaos osv. (genererer mer utgifter). </c:v>
                </c:pt>
                <c:pt idx="13">
                  <c:v>R14: Økt sammenblanding av arkiver (tid)</c:v>
                </c:pt>
                <c:pt idx="14">
                  <c:v>R15: Skjeggkre </c:v>
                </c:pt>
                <c:pt idx="15">
                  <c:v>R16: Psykososialt (jobbe alene), stereotypt arbeid</c:v>
                </c:pt>
                <c:pt idx="16">
                  <c:v>R17: Endring i kommunens toppledelse med endring av premisser</c:v>
                </c:pt>
              </c:strCache>
            </c:strRef>
          </c:cat>
          <c:val>
            <c:numRef>
              <c:f>Diagram!$C$1:$C$17</c:f>
              <c:numCache>
                <c:formatCode>General</c:formatCode>
                <c:ptCount val="17"/>
                <c:pt idx="0">
                  <c:v>3</c:v>
                </c:pt>
                <c:pt idx="1">
                  <c:v>9</c:v>
                </c:pt>
                <c:pt idx="2">
                  <c:v>4</c:v>
                </c:pt>
                <c:pt idx="3">
                  <c:v>5</c:v>
                </c:pt>
                <c:pt idx="4">
                  <c:v>6</c:v>
                </c:pt>
                <c:pt idx="5">
                  <c:v>8</c:v>
                </c:pt>
                <c:pt idx="6">
                  <c:v>5</c:v>
                </c:pt>
                <c:pt idx="7">
                  <c:v>9</c:v>
                </c:pt>
                <c:pt idx="8">
                  <c:v>5</c:v>
                </c:pt>
                <c:pt idx="9">
                  <c:v>5</c:v>
                </c:pt>
                <c:pt idx="10">
                  <c:v>4</c:v>
                </c:pt>
                <c:pt idx="11">
                  <c:v>6</c:v>
                </c:pt>
                <c:pt idx="12">
                  <c:v>3</c:v>
                </c:pt>
                <c:pt idx="13">
                  <c:v>6</c:v>
                </c:pt>
                <c:pt idx="14">
                  <c:v>5</c:v>
                </c:pt>
                <c:pt idx="15">
                  <c:v>3</c:v>
                </c:pt>
                <c:pt idx="16">
                  <c:v>8</c:v>
                </c:pt>
              </c:numCache>
            </c:numRef>
          </c:val>
          <c:extLst>
            <c:ext xmlns:c16="http://schemas.microsoft.com/office/drawing/2014/chart" uri="{C3380CC4-5D6E-409C-BE32-E72D297353CC}">
              <c16:uniqueId val="{00000001-8DD8-47FE-991D-00BC71F70199}"/>
            </c:ext>
          </c:extLst>
        </c:ser>
        <c:dLbls>
          <c:showLegendKey val="0"/>
          <c:showVal val="0"/>
          <c:showCatName val="0"/>
          <c:showSerName val="0"/>
          <c:showPercent val="0"/>
          <c:showBubbleSize val="0"/>
        </c:dLbls>
        <c:gapWidth val="150"/>
        <c:shape val="box"/>
        <c:axId val="655929736"/>
        <c:axId val="655928752"/>
        <c:axId val="0"/>
      </c:bar3DChart>
      <c:catAx>
        <c:axId val="655929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sz="2000" b="1"/>
                  <a:t>Risikofaktorer</a:t>
                </a:r>
              </a:p>
            </c:rich>
          </c:tx>
          <c:layout>
            <c:manualLayout>
              <c:xMode val="edge"/>
              <c:yMode val="edge"/>
              <c:x val="0.51721129254123477"/>
              <c:y val="0.951595173315929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55928752"/>
        <c:crosses val="autoZero"/>
        <c:auto val="1"/>
        <c:lblAlgn val="ctr"/>
        <c:lblOffset val="100"/>
        <c:noMultiLvlLbl val="0"/>
      </c:catAx>
      <c:valAx>
        <c:axId val="65592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sz="2000" b="1"/>
                  <a:t>Risiko</a:t>
                </a:r>
              </a:p>
            </c:rich>
          </c:tx>
          <c:layout>
            <c:manualLayout>
              <c:xMode val="edge"/>
              <c:yMode val="edge"/>
              <c:x val="0.18373570560317129"/>
              <c:y val="0.2362896349474076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55929736"/>
        <c:crosses val="autoZero"/>
        <c:crossBetween val="between"/>
      </c:valAx>
      <c:spPr>
        <a:noFill/>
        <a:ln>
          <a:noFill/>
        </a:ln>
        <a:effectLst/>
      </c:spPr>
    </c:plotArea>
    <c:legend>
      <c:legendPos val="b"/>
      <c:layout>
        <c:manualLayout>
          <c:xMode val="edge"/>
          <c:yMode val="edge"/>
          <c:x val="0.80302438596355397"/>
          <c:y val="0.78954809873738874"/>
          <c:w val="0.18443334701156458"/>
          <c:h val="2.942740338297325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a:t>Hovedområder risikoanalyse før og etter tiltak</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Før tiltak</c:v>
          </c:tx>
          <c:spPr>
            <a:solidFill>
              <a:srgbClr val="FF0000"/>
            </a:solidFill>
            <a:ln>
              <a:noFill/>
            </a:ln>
            <a:effectLst/>
            <a:sp3d/>
          </c:spPr>
          <c:invertIfNegative val="0"/>
          <c:cat>
            <c:strRef>
              <c:f>Diagram!$A$20:$A$23</c:f>
              <c:strCache>
                <c:ptCount val="4"/>
                <c:pt idx="0">
                  <c:v>Fremdrift/gjennomføringskraft</c:v>
                </c:pt>
                <c:pt idx="1">
                  <c:v>HMS</c:v>
                </c:pt>
                <c:pt idx="2">
                  <c:v>Økonomi</c:v>
                </c:pt>
                <c:pt idx="3">
                  <c:v>Sikkerhet</c:v>
                </c:pt>
              </c:strCache>
            </c:strRef>
          </c:cat>
          <c:val>
            <c:numRef>
              <c:f>Diagram!$B$20:$B$23</c:f>
              <c:numCache>
                <c:formatCode>General</c:formatCode>
                <c:ptCount val="4"/>
                <c:pt idx="0">
                  <c:v>55</c:v>
                </c:pt>
                <c:pt idx="1">
                  <c:v>24</c:v>
                </c:pt>
                <c:pt idx="2">
                  <c:v>49</c:v>
                </c:pt>
                <c:pt idx="3">
                  <c:v>45</c:v>
                </c:pt>
              </c:numCache>
            </c:numRef>
          </c:val>
          <c:extLst>
            <c:ext xmlns:c16="http://schemas.microsoft.com/office/drawing/2014/chart" uri="{C3380CC4-5D6E-409C-BE32-E72D297353CC}">
              <c16:uniqueId val="{00000000-A106-4366-A55E-82EBEA702411}"/>
            </c:ext>
          </c:extLst>
        </c:ser>
        <c:ser>
          <c:idx val="1"/>
          <c:order val="1"/>
          <c:tx>
            <c:v>Etter tiltak</c:v>
          </c:tx>
          <c:spPr>
            <a:solidFill>
              <a:srgbClr val="92D050"/>
            </a:solidFill>
            <a:ln>
              <a:noFill/>
            </a:ln>
            <a:effectLst/>
            <a:sp3d/>
          </c:spPr>
          <c:invertIfNegative val="0"/>
          <c:cat>
            <c:strRef>
              <c:f>Diagram!$A$20:$A$23</c:f>
              <c:strCache>
                <c:ptCount val="4"/>
                <c:pt idx="0">
                  <c:v>Fremdrift/gjennomføringskraft</c:v>
                </c:pt>
                <c:pt idx="1">
                  <c:v>HMS</c:v>
                </c:pt>
                <c:pt idx="2">
                  <c:v>Økonomi</c:v>
                </c:pt>
                <c:pt idx="3">
                  <c:v>Sikkerhet</c:v>
                </c:pt>
              </c:strCache>
            </c:strRef>
          </c:cat>
          <c:val>
            <c:numRef>
              <c:f>Diagram!$C$20:$C$23</c:f>
              <c:numCache>
                <c:formatCode>General</c:formatCode>
                <c:ptCount val="4"/>
                <c:pt idx="0">
                  <c:v>26</c:v>
                </c:pt>
                <c:pt idx="1">
                  <c:v>7</c:v>
                </c:pt>
                <c:pt idx="2">
                  <c:v>29</c:v>
                </c:pt>
                <c:pt idx="3">
                  <c:v>24</c:v>
                </c:pt>
              </c:numCache>
            </c:numRef>
          </c:val>
          <c:extLst>
            <c:ext xmlns:c16="http://schemas.microsoft.com/office/drawing/2014/chart" uri="{C3380CC4-5D6E-409C-BE32-E72D297353CC}">
              <c16:uniqueId val="{00000001-A106-4366-A55E-82EBEA702411}"/>
            </c:ext>
          </c:extLst>
        </c:ser>
        <c:dLbls>
          <c:showLegendKey val="0"/>
          <c:showVal val="0"/>
          <c:showCatName val="0"/>
          <c:showSerName val="0"/>
          <c:showPercent val="0"/>
          <c:showBubbleSize val="0"/>
        </c:dLbls>
        <c:gapWidth val="150"/>
        <c:shape val="box"/>
        <c:axId val="440476328"/>
        <c:axId val="440480920"/>
        <c:axId val="0"/>
      </c:bar3DChart>
      <c:catAx>
        <c:axId val="4404763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sz="1400"/>
                  <a:t>Hovedområder</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0480920"/>
        <c:crosses val="autoZero"/>
        <c:auto val="1"/>
        <c:lblAlgn val="ctr"/>
        <c:lblOffset val="100"/>
        <c:noMultiLvlLbl val="0"/>
      </c:catAx>
      <c:valAx>
        <c:axId val="440480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sz="1400"/>
                  <a:t>Risiko</a:t>
                </a:r>
              </a:p>
            </c:rich>
          </c:tx>
          <c:layout>
            <c:manualLayout>
              <c:xMode val="edge"/>
              <c:yMode val="edge"/>
              <c:x val="7.8906045381321024E-2"/>
              <c:y val="0.295755103150966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40476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165100</xdr:colOff>
      <xdr:row>0</xdr:row>
      <xdr:rowOff>0</xdr:rowOff>
    </xdr:from>
    <xdr:to>
      <xdr:col>13</xdr:col>
      <xdr:colOff>581024</xdr:colOff>
      <xdr:row>17</xdr:row>
      <xdr:rowOff>6350</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136524</xdr:colOff>
      <xdr:row>18</xdr:row>
      <xdr:rowOff>9525</xdr:rowOff>
    </xdr:from>
    <xdr:to>
      <xdr:col>13</xdr:col>
      <xdr:colOff>552449</xdr:colOff>
      <xdr:row>45</xdr:row>
      <xdr:rowOff>69850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zoomScaleNormal="100" workbookViewId="0">
      <selection activeCell="B9" sqref="B9"/>
    </sheetView>
  </sheetViews>
  <sheetFormatPr baseColWidth="10" defaultRowHeight="14.5" x14ac:dyDescent="0.35"/>
  <cols>
    <col min="1" max="1" width="30.7265625" bestFit="1" customWidth="1"/>
    <col min="2" max="2" width="98.26953125" customWidth="1"/>
  </cols>
  <sheetData>
    <row r="1" spans="1:2" x14ac:dyDescent="0.35">
      <c r="A1" s="1" t="s">
        <v>6</v>
      </c>
      <c r="B1" s="2" t="s">
        <v>7</v>
      </c>
    </row>
    <row r="2" spans="1:2" x14ac:dyDescent="0.35">
      <c r="A2" s="3"/>
      <c r="B2" s="4" t="s">
        <v>8</v>
      </c>
    </row>
    <row r="3" spans="1:2" ht="20.149999999999999" customHeight="1" x14ac:dyDescent="0.35">
      <c r="A3" s="3"/>
      <c r="B3" s="4" t="s">
        <v>9</v>
      </c>
    </row>
    <row r="4" spans="1:2" ht="20.149999999999999" customHeight="1" x14ac:dyDescent="0.35">
      <c r="A4" s="3"/>
      <c r="B4" s="4" t="s">
        <v>10</v>
      </c>
    </row>
    <row r="5" spans="1:2" ht="20.149999999999999" customHeight="1" x14ac:dyDescent="0.35">
      <c r="A5" s="5"/>
      <c r="B5" s="6" t="s">
        <v>11</v>
      </c>
    </row>
    <row r="6" spans="1:2" ht="20.149999999999999" customHeight="1" x14ac:dyDescent="0.35">
      <c r="A6" s="1"/>
      <c r="B6" s="2"/>
    </row>
    <row r="7" spans="1:2" ht="20.149999999999999" customHeight="1" x14ac:dyDescent="0.35">
      <c r="A7" s="5"/>
      <c r="B7" s="7" t="s">
        <v>12</v>
      </c>
    </row>
    <row r="8" spans="1:2" ht="20.149999999999999" customHeight="1" x14ac:dyDescent="0.35">
      <c r="A8" s="1" t="s">
        <v>13</v>
      </c>
      <c r="B8" s="2" t="s">
        <v>14</v>
      </c>
    </row>
    <row r="9" spans="1:2" ht="20.149999999999999" customHeight="1" x14ac:dyDescent="0.35">
      <c r="A9" s="3"/>
      <c r="B9" s="8" t="s">
        <v>64</v>
      </c>
    </row>
    <row r="10" spans="1:2" ht="20.149999999999999" customHeight="1" x14ac:dyDescent="0.35">
      <c r="A10" s="3"/>
      <c r="B10" s="8" t="s">
        <v>63</v>
      </c>
    </row>
    <row r="11" spans="1:2" ht="20.149999999999999" customHeight="1" x14ac:dyDescent="0.35">
      <c r="A11" s="3"/>
      <c r="B11" s="8" t="s">
        <v>65</v>
      </c>
    </row>
    <row r="12" spans="1:2" ht="20.149999999999999" customHeight="1" x14ac:dyDescent="0.35">
      <c r="A12" s="3"/>
      <c r="B12" s="8" t="s">
        <v>66</v>
      </c>
    </row>
    <row r="13" spans="1:2" ht="20.149999999999999" customHeight="1" x14ac:dyDescent="0.35">
      <c r="A13" s="5"/>
      <c r="B13" s="9" t="s">
        <v>67</v>
      </c>
    </row>
    <row r="14" spans="1:2" ht="20.149999999999999" customHeight="1" x14ac:dyDescent="0.35">
      <c r="A14" s="1" t="s">
        <v>15</v>
      </c>
      <c r="B14" s="2" t="s">
        <v>16</v>
      </c>
    </row>
    <row r="15" spans="1:2" ht="20.149999999999999" customHeight="1" x14ac:dyDescent="0.35">
      <c r="A15" s="3"/>
      <c r="B15" s="8" t="s">
        <v>17</v>
      </c>
    </row>
    <row r="16" spans="1:2" ht="20.149999999999999" customHeight="1" x14ac:dyDescent="0.35">
      <c r="A16" s="3"/>
      <c r="B16" s="8" t="s">
        <v>18</v>
      </c>
    </row>
    <row r="17" spans="1:2" ht="20.149999999999999" customHeight="1" x14ac:dyDescent="0.35">
      <c r="A17" s="3"/>
      <c r="B17" s="8" t="s">
        <v>19</v>
      </c>
    </row>
    <row r="18" spans="1:2" ht="20.149999999999999" customHeight="1" x14ac:dyDescent="0.35">
      <c r="A18" s="3"/>
      <c r="B18" s="8" t="s">
        <v>20</v>
      </c>
    </row>
    <row r="19" spans="1:2" ht="130.5" x14ac:dyDescent="0.35">
      <c r="A19" s="10" t="s">
        <v>21</v>
      </c>
      <c r="B19" s="11" t="s">
        <v>22</v>
      </c>
    </row>
    <row r="20" spans="1:2" ht="29" x14ac:dyDescent="0.35">
      <c r="A20" s="10" t="s">
        <v>23</v>
      </c>
      <c r="B20" s="11" t="s">
        <v>24</v>
      </c>
    </row>
    <row r="21" spans="1:2" ht="29" x14ac:dyDescent="0.35">
      <c r="A21" s="10" t="s">
        <v>25</v>
      </c>
      <c r="B21" s="11" t="s">
        <v>26</v>
      </c>
    </row>
    <row r="22" spans="1:2" ht="20.149999999999999" customHeight="1" x14ac:dyDescent="0.35"/>
    <row r="23" spans="1:2" ht="20.149999999999999" customHeight="1" x14ac:dyDescent="0.35"/>
    <row r="24" spans="1:2" ht="20.149999999999999" customHeight="1" x14ac:dyDescent="0.35"/>
    <row r="25" spans="1:2" ht="20.149999999999999" customHeight="1" x14ac:dyDescent="0.35"/>
    <row r="26" spans="1:2" ht="20.149999999999999" customHeight="1" x14ac:dyDescent="0.35"/>
    <row r="27" spans="1:2" ht="20.149999999999999" customHeight="1" x14ac:dyDescent="0.35"/>
    <row r="28" spans="1:2" ht="20.149999999999999" customHeight="1" x14ac:dyDescent="0.35"/>
    <row r="29" spans="1:2" ht="20.149999999999999" customHeight="1" x14ac:dyDescent="0.35"/>
    <row r="30" spans="1:2" ht="20.149999999999999" customHeight="1" x14ac:dyDescent="0.35"/>
    <row r="31" spans="1:2" ht="20.149999999999999" customHeight="1" x14ac:dyDescent="0.35"/>
  </sheetData>
  <pageMargins left="0.7" right="0.7"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A4" sqref="A4"/>
    </sheetView>
  </sheetViews>
  <sheetFormatPr baseColWidth="10" defaultRowHeight="14.5" x14ac:dyDescent="0.35"/>
  <cols>
    <col min="1" max="1" width="23.26953125" customWidth="1"/>
    <col min="2" max="2" width="23.81640625" customWidth="1"/>
    <col min="3" max="3" width="23.08984375" customWidth="1"/>
    <col min="4" max="4" width="23.81640625" customWidth="1"/>
    <col min="5" max="5" width="23.26953125" customWidth="1"/>
    <col min="6" max="6" width="25.7265625" customWidth="1"/>
  </cols>
  <sheetData>
    <row r="1" spans="1:6" x14ac:dyDescent="0.35">
      <c r="A1" s="34" t="s">
        <v>27</v>
      </c>
      <c r="B1" s="12">
        <v>1</v>
      </c>
      <c r="C1" s="13">
        <v>2</v>
      </c>
      <c r="D1" s="13">
        <v>3</v>
      </c>
      <c r="E1" s="13">
        <v>4</v>
      </c>
      <c r="F1" s="13">
        <v>5</v>
      </c>
    </row>
    <row r="2" spans="1:6" x14ac:dyDescent="0.35">
      <c r="A2" s="35"/>
      <c r="B2" s="14" t="s">
        <v>28</v>
      </c>
      <c r="C2" s="15" t="s">
        <v>29</v>
      </c>
      <c r="D2" s="15" t="s">
        <v>30</v>
      </c>
      <c r="E2" s="15" t="s">
        <v>31</v>
      </c>
      <c r="F2" s="15" t="s">
        <v>32</v>
      </c>
    </row>
    <row r="3" spans="1:6" ht="39" x14ac:dyDescent="0.35">
      <c r="A3" s="16" t="s">
        <v>33</v>
      </c>
      <c r="B3" s="17" t="s">
        <v>34</v>
      </c>
      <c r="C3" s="17" t="s">
        <v>35</v>
      </c>
      <c r="D3" s="17" t="s">
        <v>36</v>
      </c>
      <c r="E3" s="17" t="s">
        <v>37</v>
      </c>
      <c r="F3" s="17" t="s">
        <v>38</v>
      </c>
    </row>
    <row r="4" spans="1:6" ht="100.5" customHeight="1" x14ac:dyDescent="0.35">
      <c r="A4" s="16" t="s">
        <v>39</v>
      </c>
      <c r="B4" s="17" t="s">
        <v>40</v>
      </c>
      <c r="C4" s="17" t="s">
        <v>41</v>
      </c>
      <c r="D4" s="17" t="s">
        <v>42</v>
      </c>
      <c r="E4" s="17" t="s">
        <v>43</v>
      </c>
      <c r="F4" s="17" t="s">
        <v>44</v>
      </c>
    </row>
    <row r="5" spans="1:6" ht="99.75" customHeight="1" x14ac:dyDescent="0.35">
      <c r="A5" s="16" t="s">
        <v>45</v>
      </c>
      <c r="B5" s="17" t="s">
        <v>46</v>
      </c>
      <c r="C5" s="17" t="s">
        <v>47</v>
      </c>
      <c r="D5" s="17" t="s">
        <v>48</v>
      </c>
      <c r="E5" s="17" t="s">
        <v>49</v>
      </c>
      <c r="F5" s="17" t="s">
        <v>50</v>
      </c>
    </row>
    <row r="6" spans="1:6" ht="72.75" customHeight="1" x14ac:dyDescent="0.35">
      <c r="A6" s="16" t="s">
        <v>62</v>
      </c>
      <c r="B6" s="17" t="s">
        <v>51</v>
      </c>
      <c r="C6" s="17" t="s">
        <v>52</v>
      </c>
      <c r="D6" s="17" t="s">
        <v>53</v>
      </c>
      <c r="E6" s="17" t="s">
        <v>54</v>
      </c>
      <c r="F6" s="17" t="s">
        <v>55</v>
      </c>
    </row>
  </sheetData>
  <mergeCells count="1">
    <mergeCell ref="A1:A2"/>
  </mergeCells>
  <pageMargins left="0.2" right="0.2"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workbookViewId="0">
      <pane ySplit="2" topLeftCell="A3" activePane="bottomLeft" state="frozen"/>
      <selection activeCell="H3" sqref="H3"/>
      <selection pane="bottomLeft" sqref="A1:A2"/>
    </sheetView>
  </sheetViews>
  <sheetFormatPr baseColWidth="10" defaultColWidth="11.36328125" defaultRowHeight="13" x14ac:dyDescent="0.3"/>
  <cols>
    <col min="1" max="1" width="26.7265625" style="25" customWidth="1"/>
    <col min="2" max="2" width="29.36328125" style="26" customWidth="1"/>
    <col min="3" max="5" width="8.7265625" style="27" customWidth="1"/>
    <col min="6" max="6" width="21.7265625" style="27" customWidth="1"/>
    <col min="7" max="7" width="29.36328125" style="27" customWidth="1"/>
    <col min="8" max="10" width="8.7265625" style="27" customWidth="1"/>
    <col min="11" max="12" width="25.81640625" style="25" customWidth="1"/>
    <col min="13" max="13" width="18.36328125" style="25" customWidth="1"/>
    <col min="14" max="16384" width="11.36328125" style="25"/>
  </cols>
  <sheetData>
    <row r="1" spans="1:13" s="19" customFormat="1" ht="43.5" customHeight="1" x14ac:dyDescent="0.3">
      <c r="A1" s="36" t="s">
        <v>0</v>
      </c>
      <c r="B1" s="37" t="s">
        <v>1</v>
      </c>
      <c r="C1" s="37" t="s">
        <v>56</v>
      </c>
      <c r="D1" s="36"/>
      <c r="E1" s="36"/>
      <c r="F1" s="28" t="s">
        <v>69</v>
      </c>
      <c r="G1" s="18" t="s">
        <v>61</v>
      </c>
      <c r="H1" s="38" t="s">
        <v>106</v>
      </c>
      <c r="I1" s="39"/>
      <c r="J1" s="40"/>
      <c r="K1" s="41" t="s">
        <v>2</v>
      </c>
      <c r="L1" s="41"/>
      <c r="M1" s="41"/>
    </row>
    <row r="2" spans="1:13" s="19" customFormat="1" ht="32.25" customHeight="1" x14ac:dyDescent="0.3">
      <c r="A2" s="36"/>
      <c r="B2" s="37"/>
      <c r="C2" s="20" t="s">
        <v>58</v>
      </c>
      <c r="D2" s="20" t="s">
        <v>59</v>
      </c>
      <c r="E2" s="20" t="s">
        <v>60</v>
      </c>
      <c r="F2" s="28"/>
      <c r="G2" s="18" t="s">
        <v>68</v>
      </c>
      <c r="H2" s="18" t="s">
        <v>58</v>
      </c>
      <c r="I2" s="18" t="s">
        <v>59</v>
      </c>
      <c r="J2" s="18" t="s">
        <v>60</v>
      </c>
      <c r="K2" s="21" t="s">
        <v>3</v>
      </c>
      <c r="L2" s="21" t="s">
        <v>4</v>
      </c>
      <c r="M2" s="21" t="s">
        <v>5</v>
      </c>
    </row>
    <row r="3" spans="1:13" ht="52" x14ac:dyDescent="0.3">
      <c r="A3" s="42" t="s">
        <v>80</v>
      </c>
      <c r="B3" s="43" t="s">
        <v>72</v>
      </c>
      <c r="C3" s="44">
        <v>5</v>
      </c>
      <c r="D3" s="44">
        <v>1</v>
      </c>
      <c r="E3" s="44">
        <f t="shared" ref="E3:E19" si="0">(C3*D3)</f>
        <v>5</v>
      </c>
      <c r="F3" s="44"/>
      <c r="G3" s="45" t="s">
        <v>70</v>
      </c>
      <c r="H3" s="44">
        <v>3</v>
      </c>
      <c r="I3" s="44">
        <v>1</v>
      </c>
      <c r="J3" s="44">
        <f>H3*I3</f>
        <v>3</v>
      </c>
      <c r="K3" s="43" t="s">
        <v>109</v>
      </c>
      <c r="L3" s="43" t="s">
        <v>110</v>
      </c>
      <c r="M3" s="43" t="s">
        <v>113</v>
      </c>
    </row>
    <row r="4" spans="1:13" ht="65" x14ac:dyDescent="0.3">
      <c r="A4" s="42" t="s">
        <v>80</v>
      </c>
      <c r="B4" s="43" t="s">
        <v>73</v>
      </c>
      <c r="C4" s="44">
        <v>3</v>
      </c>
      <c r="D4" s="44">
        <v>4</v>
      </c>
      <c r="E4" s="44">
        <f t="shared" si="0"/>
        <v>12</v>
      </c>
      <c r="F4" s="44"/>
      <c r="G4" s="45" t="s">
        <v>71</v>
      </c>
      <c r="H4" s="44">
        <v>3</v>
      </c>
      <c r="I4" s="44">
        <v>3</v>
      </c>
      <c r="J4" s="44">
        <f t="shared" ref="J4:J19" si="1">H4*I4</f>
        <v>9</v>
      </c>
      <c r="K4" s="43" t="s">
        <v>111</v>
      </c>
      <c r="L4" s="43" t="s">
        <v>112</v>
      </c>
      <c r="M4" s="43" t="s">
        <v>114</v>
      </c>
    </row>
    <row r="5" spans="1:13" ht="65" x14ac:dyDescent="0.3">
      <c r="A5" s="42" t="s">
        <v>81</v>
      </c>
      <c r="B5" s="43" t="s">
        <v>84</v>
      </c>
      <c r="C5" s="44">
        <v>4</v>
      </c>
      <c r="D5" s="44">
        <v>4</v>
      </c>
      <c r="E5" s="44">
        <f t="shared" si="0"/>
        <v>16</v>
      </c>
      <c r="F5" s="44"/>
      <c r="G5" s="45" t="s">
        <v>74</v>
      </c>
      <c r="H5" s="44">
        <v>1</v>
      </c>
      <c r="I5" s="44">
        <v>4</v>
      </c>
      <c r="J5" s="44">
        <f t="shared" si="1"/>
        <v>4</v>
      </c>
      <c r="K5" s="43" t="s">
        <v>116</v>
      </c>
      <c r="L5" s="43" t="s">
        <v>115</v>
      </c>
      <c r="M5" s="43" t="s">
        <v>154</v>
      </c>
    </row>
    <row r="6" spans="1:13" ht="26" x14ac:dyDescent="0.3">
      <c r="A6" s="42" t="s">
        <v>82</v>
      </c>
      <c r="B6" s="43" t="s">
        <v>85</v>
      </c>
      <c r="C6" s="44">
        <v>1</v>
      </c>
      <c r="D6" s="44">
        <v>5</v>
      </c>
      <c r="E6" s="44">
        <f t="shared" si="0"/>
        <v>5</v>
      </c>
      <c r="F6" s="44"/>
      <c r="G6" s="45" t="s">
        <v>75</v>
      </c>
      <c r="H6" s="44">
        <v>1</v>
      </c>
      <c r="I6" s="44">
        <v>5</v>
      </c>
      <c r="J6" s="44">
        <f t="shared" si="1"/>
        <v>5</v>
      </c>
      <c r="K6" s="43" t="s">
        <v>117</v>
      </c>
      <c r="L6" s="43" t="s">
        <v>118</v>
      </c>
      <c r="M6" s="43" t="s">
        <v>119</v>
      </c>
    </row>
    <row r="7" spans="1:13" ht="78" x14ac:dyDescent="0.3">
      <c r="A7" s="42" t="s">
        <v>80</v>
      </c>
      <c r="B7" s="43" t="s">
        <v>86</v>
      </c>
      <c r="C7" s="44">
        <v>5</v>
      </c>
      <c r="D7" s="44">
        <v>2</v>
      </c>
      <c r="E7" s="44">
        <f t="shared" si="0"/>
        <v>10</v>
      </c>
      <c r="F7" s="44"/>
      <c r="G7" s="45" t="s">
        <v>76</v>
      </c>
      <c r="H7" s="44">
        <v>3</v>
      </c>
      <c r="I7" s="44">
        <v>2</v>
      </c>
      <c r="J7" s="44">
        <f t="shared" si="1"/>
        <v>6</v>
      </c>
      <c r="K7" s="43" t="s">
        <v>120</v>
      </c>
      <c r="L7" s="43" t="s">
        <v>121</v>
      </c>
      <c r="M7" s="43" t="s">
        <v>122</v>
      </c>
    </row>
    <row r="8" spans="1:13" ht="104" x14ac:dyDescent="0.3">
      <c r="A8" s="42" t="s">
        <v>80</v>
      </c>
      <c r="B8" s="43" t="s">
        <v>87</v>
      </c>
      <c r="C8" s="44">
        <v>5</v>
      </c>
      <c r="D8" s="44">
        <v>4</v>
      </c>
      <c r="E8" s="44">
        <f t="shared" si="0"/>
        <v>20</v>
      </c>
      <c r="F8" s="44"/>
      <c r="G8" s="45" t="s">
        <v>77</v>
      </c>
      <c r="H8" s="44">
        <v>2</v>
      </c>
      <c r="I8" s="44">
        <v>4</v>
      </c>
      <c r="J8" s="44">
        <f t="shared" si="1"/>
        <v>8</v>
      </c>
      <c r="K8" s="43" t="s">
        <v>123</v>
      </c>
      <c r="L8" s="43" t="s">
        <v>124</v>
      </c>
      <c r="M8" s="43" t="s">
        <v>125</v>
      </c>
    </row>
    <row r="9" spans="1:13" ht="39" x14ac:dyDescent="0.3">
      <c r="A9" s="42" t="s">
        <v>83</v>
      </c>
      <c r="B9" s="43" t="s">
        <v>88</v>
      </c>
      <c r="C9" s="44">
        <v>2</v>
      </c>
      <c r="D9" s="44">
        <v>5</v>
      </c>
      <c r="E9" s="44">
        <f t="shared" si="0"/>
        <v>10</v>
      </c>
      <c r="F9" s="44"/>
      <c r="G9" s="45" t="s">
        <v>78</v>
      </c>
      <c r="H9" s="44">
        <v>1</v>
      </c>
      <c r="I9" s="44">
        <v>5</v>
      </c>
      <c r="J9" s="44">
        <f t="shared" si="1"/>
        <v>5</v>
      </c>
      <c r="K9" s="43" t="s">
        <v>126</v>
      </c>
      <c r="L9" s="43" t="s">
        <v>127</v>
      </c>
      <c r="M9" s="43" t="s">
        <v>128</v>
      </c>
    </row>
    <row r="10" spans="1:13" ht="65" x14ac:dyDescent="0.3">
      <c r="A10" s="42" t="s">
        <v>83</v>
      </c>
      <c r="B10" s="43" t="s">
        <v>89</v>
      </c>
      <c r="C10" s="44">
        <v>5</v>
      </c>
      <c r="D10" s="44">
        <v>3</v>
      </c>
      <c r="E10" s="44">
        <f t="shared" si="0"/>
        <v>15</v>
      </c>
      <c r="F10" s="44"/>
      <c r="G10" s="45" t="s">
        <v>79</v>
      </c>
      <c r="H10" s="44">
        <v>3</v>
      </c>
      <c r="I10" s="44">
        <v>3</v>
      </c>
      <c r="J10" s="44">
        <f t="shared" si="1"/>
        <v>9</v>
      </c>
      <c r="K10" s="43" t="s">
        <v>129</v>
      </c>
      <c r="L10" s="43" t="s">
        <v>156</v>
      </c>
      <c r="M10" s="43" t="s">
        <v>130</v>
      </c>
    </row>
    <row r="11" spans="1:13" ht="52" x14ac:dyDescent="0.3">
      <c r="A11" s="42" t="s">
        <v>83</v>
      </c>
      <c r="B11" s="43" t="s">
        <v>90</v>
      </c>
      <c r="C11" s="44">
        <v>5</v>
      </c>
      <c r="D11" s="44">
        <v>2</v>
      </c>
      <c r="E11" s="44">
        <f t="shared" si="0"/>
        <v>10</v>
      </c>
      <c r="F11" s="44"/>
      <c r="G11" s="45" t="s">
        <v>99</v>
      </c>
      <c r="H11" s="44">
        <v>5</v>
      </c>
      <c r="I11" s="44">
        <v>1</v>
      </c>
      <c r="J11" s="44">
        <f t="shared" si="1"/>
        <v>5</v>
      </c>
      <c r="K11" s="43" t="s">
        <v>131</v>
      </c>
      <c r="L11" s="43" t="s">
        <v>132</v>
      </c>
      <c r="M11" s="43" t="s">
        <v>133</v>
      </c>
    </row>
    <row r="12" spans="1:13" ht="65" x14ac:dyDescent="0.3">
      <c r="A12" s="42" t="s">
        <v>83</v>
      </c>
      <c r="B12" s="43" t="s">
        <v>91</v>
      </c>
      <c r="C12" s="44">
        <v>2</v>
      </c>
      <c r="D12" s="44">
        <v>5</v>
      </c>
      <c r="E12" s="44">
        <f t="shared" si="0"/>
        <v>10</v>
      </c>
      <c r="F12" s="44"/>
      <c r="G12" s="45" t="s">
        <v>100</v>
      </c>
      <c r="H12" s="44">
        <v>1</v>
      </c>
      <c r="I12" s="44">
        <v>5</v>
      </c>
      <c r="J12" s="44">
        <f t="shared" si="1"/>
        <v>5</v>
      </c>
      <c r="K12" s="43" t="s">
        <v>134</v>
      </c>
      <c r="L12" s="43" t="s">
        <v>135</v>
      </c>
      <c r="M12" s="43" t="s">
        <v>136</v>
      </c>
    </row>
    <row r="13" spans="1:13" ht="39" x14ac:dyDescent="0.3">
      <c r="A13" s="42" t="s">
        <v>82</v>
      </c>
      <c r="B13" s="43" t="s">
        <v>92</v>
      </c>
      <c r="C13" s="44">
        <v>1</v>
      </c>
      <c r="D13" s="44">
        <v>4</v>
      </c>
      <c r="E13" s="44">
        <f t="shared" si="0"/>
        <v>4</v>
      </c>
      <c r="F13" s="44"/>
      <c r="G13" s="45" t="s">
        <v>101</v>
      </c>
      <c r="H13" s="44">
        <v>1</v>
      </c>
      <c r="I13" s="44">
        <v>4</v>
      </c>
      <c r="J13" s="44">
        <f t="shared" si="1"/>
        <v>4</v>
      </c>
      <c r="K13" s="43" t="s">
        <v>137</v>
      </c>
      <c r="L13" s="43" t="s">
        <v>138</v>
      </c>
      <c r="M13" s="43" t="s">
        <v>139</v>
      </c>
    </row>
    <row r="14" spans="1:13" ht="52" x14ac:dyDescent="0.3">
      <c r="A14" s="42" t="s">
        <v>82</v>
      </c>
      <c r="B14" s="43" t="s">
        <v>93</v>
      </c>
      <c r="C14" s="44">
        <v>2</v>
      </c>
      <c r="D14" s="44">
        <v>3</v>
      </c>
      <c r="E14" s="44">
        <f t="shared" si="0"/>
        <v>6</v>
      </c>
      <c r="F14" s="44"/>
      <c r="G14" s="45"/>
      <c r="H14" s="44">
        <v>2</v>
      </c>
      <c r="I14" s="44">
        <v>3</v>
      </c>
      <c r="J14" s="44">
        <f t="shared" si="1"/>
        <v>6</v>
      </c>
      <c r="K14" s="43" t="s">
        <v>149</v>
      </c>
      <c r="L14" s="43" t="s">
        <v>140</v>
      </c>
      <c r="M14" s="43" t="s">
        <v>141</v>
      </c>
    </row>
    <row r="15" spans="1:13" ht="39" x14ac:dyDescent="0.3">
      <c r="A15" s="42" t="s">
        <v>82</v>
      </c>
      <c r="B15" s="43" t="s">
        <v>94</v>
      </c>
      <c r="C15" s="44">
        <v>3</v>
      </c>
      <c r="D15" s="44">
        <v>3</v>
      </c>
      <c r="E15" s="44">
        <f t="shared" si="0"/>
        <v>9</v>
      </c>
      <c r="F15" s="44"/>
      <c r="G15" s="45" t="s">
        <v>102</v>
      </c>
      <c r="H15" s="44">
        <v>1</v>
      </c>
      <c r="I15" s="44">
        <v>3</v>
      </c>
      <c r="J15" s="44">
        <f t="shared" si="1"/>
        <v>3</v>
      </c>
      <c r="K15" s="43" t="s">
        <v>142</v>
      </c>
      <c r="L15" s="43" t="s">
        <v>143</v>
      </c>
      <c r="M15" s="43" t="s">
        <v>144</v>
      </c>
    </row>
    <row r="16" spans="1:13" ht="39" x14ac:dyDescent="0.3">
      <c r="A16" s="42" t="s">
        <v>82</v>
      </c>
      <c r="B16" s="43" t="s">
        <v>95</v>
      </c>
      <c r="C16" s="44">
        <v>5</v>
      </c>
      <c r="D16" s="44">
        <v>3</v>
      </c>
      <c r="E16" s="44">
        <f t="shared" si="0"/>
        <v>15</v>
      </c>
      <c r="F16" s="44"/>
      <c r="G16" s="45" t="s">
        <v>103</v>
      </c>
      <c r="H16" s="44">
        <v>2</v>
      </c>
      <c r="I16" s="44">
        <v>3</v>
      </c>
      <c r="J16" s="44">
        <f t="shared" si="1"/>
        <v>6</v>
      </c>
      <c r="K16" s="43" t="s">
        <v>145</v>
      </c>
      <c r="L16" s="43" t="s">
        <v>146</v>
      </c>
      <c r="M16" s="43" t="s">
        <v>147</v>
      </c>
    </row>
    <row r="17" spans="1:13" ht="65" x14ac:dyDescent="0.3">
      <c r="A17" s="42" t="s">
        <v>82</v>
      </c>
      <c r="B17" s="43" t="s">
        <v>96</v>
      </c>
      <c r="C17" s="44">
        <v>5</v>
      </c>
      <c r="D17" s="44">
        <v>2</v>
      </c>
      <c r="E17" s="44">
        <f t="shared" si="0"/>
        <v>10</v>
      </c>
      <c r="F17" s="44"/>
      <c r="G17" s="45" t="s">
        <v>104</v>
      </c>
      <c r="H17" s="44">
        <v>5</v>
      </c>
      <c r="I17" s="44">
        <v>1</v>
      </c>
      <c r="J17" s="44">
        <f t="shared" si="1"/>
        <v>5</v>
      </c>
      <c r="K17" s="43" t="s">
        <v>157</v>
      </c>
      <c r="L17" s="43" t="s">
        <v>159</v>
      </c>
      <c r="M17" s="43" t="s">
        <v>158</v>
      </c>
    </row>
    <row r="18" spans="1:13" ht="65" x14ac:dyDescent="0.3">
      <c r="A18" s="42" t="s">
        <v>81</v>
      </c>
      <c r="B18" s="43" t="s">
        <v>97</v>
      </c>
      <c r="C18" s="44">
        <v>2</v>
      </c>
      <c r="D18" s="44">
        <v>4</v>
      </c>
      <c r="E18" s="44">
        <f t="shared" si="0"/>
        <v>8</v>
      </c>
      <c r="F18" s="44"/>
      <c r="G18" s="45" t="s">
        <v>105</v>
      </c>
      <c r="H18" s="44">
        <v>1</v>
      </c>
      <c r="I18" s="44">
        <v>3</v>
      </c>
      <c r="J18" s="44">
        <f t="shared" si="1"/>
        <v>3</v>
      </c>
      <c r="K18" s="43" t="s">
        <v>152</v>
      </c>
      <c r="L18" s="43" t="s">
        <v>153</v>
      </c>
      <c r="M18" s="43" t="s">
        <v>155</v>
      </c>
    </row>
    <row r="19" spans="1:13" ht="39" x14ac:dyDescent="0.3">
      <c r="A19" s="42" t="s">
        <v>80</v>
      </c>
      <c r="B19" s="43" t="s">
        <v>98</v>
      </c>
      <c r="C19" s="44">
        <v>2</v>
      </c>
      <c r="D19" s="44">
        <v>4</v>
      </c>
      <c r="E19" s="44">
        <f t="shared" si="0"/>
        <v>8</v>
      </c>
      <c r="F19" s="44"/>
      <c r="G19" s="45"/>
      <c r="H19" s="44">
        <v>2</v>
      </c>
      <c r="I19" s="44">
        <v>4</v>
      </c>
      <c r="J19" s="44">
        <f t="shared" si="1"/>
        <v>8</v>
      </c>
      <c r="K19" s="43" t="s">
        <v>148</v>
      </c>
      <c r="L19" s="43" t="s">
        <v>150</v>
      </c>
      <c r="M19" s="43" t="s">
        <v>151</v>
      </c>
    </row>
  </sheetData>
  <mergeCells count="5">
    <mergeCell ref="A1:A2"/>
    <mergeCell ref="B1:B2"/>
    <mergeCell ref="C1:E1"/>
    <mergeCell ref="H1:J1"/>
    <mergeCell ref="K1:M1"/>
  </mergeCells>
  <conditionalFormatting sqref="E3:F19 J3:J19">
    <cfRule type="colorScale" priority="2">
      <colorScale>
        <cfvo type="num" val="1"/>
        <cfvo type="num" val="9"/>
        <cfvo type="num" val="25"/>
        <color theme="9"/>
        <color rgb="FFFFEB84"/>
        <color rgb="FFFF0000"/>
      </colorScale>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4" workbookViewId="0"/>
  </sheetViews>
  <sheetFormatPr baseColWidth="10" defaultRowHeight="14.5" x14ac:dyDescent="0.35"/>
  <cols>
    <col min="1" max="1" width="28.7265625" customWidth="1"/>
    <col min="2" max="2" width="14.7265625" customWidth="1"/>
  </cols>
  <sheetData>
    <row r="1" spans="1:3" ht="39.5" x14ac:dyDescent="0.35">
      <c r="A1" s="23" t="s">
        <v>107</v>
      </c>
      <c r="B1" s="33">
        <v>5</v>
      </c>
      <c r="C1">
        <v>3</v>
      </c>
    </row>
    <row r="2" spans="1:3" ht="26.5" x14ac:dyDescent="0.35">
      <c r="A2" s="23" t="s">
        <v>73</v>
      </c>
      <c r="B2" s="33">
        <v>12</v>
      </c>
      <c r="C2">
        <v>9</v>
      </c>
    </row>
    <row r="3" spans="1:3" ht="39.5" x14ac:dyDescent="0.35">
      <c r="A3" s="23" t="s">
        <v>84</v>
      </c>
      <c r="B3" s="33">
        <v>16</v>
      </c>
      <c r="C3">
        <v>4</v>
      </c>
    </row>
    <row r="4" spans="1:3" ht="26.5" x14ac:dyDescent="0.35">
      <c r="A4" s="23" t="s">
        <v>85</v>
      </c>
      <c r="B4" s="33">
        <v>5</v>
      </c>
      <c r="C4">
        <v>5</v>
      </c>
    </row>
    <row r="5" spans="1:3" ht="26.5" x14ac:dyDescent="0.35">
      <c r="A5" s="23" t="s">
        <v>86</v>
      </c>
      <c r="B5" s="33">
        <v>10</v>
      </c>
      <c r="C5">
        <v>6</v>
      </c>
    </row>
    <row r="6" spans="1:3" x14ac:dyDescent="0.35">
      <c r="A6" s="23" t="s">
        <v>108</v>
      </c>
      <c r="B6" s="33">
        <v>20</v>
      </c>
      <c r="C6">
        <v>8</v>
      </c>
    </row>
    <row r="7" spans="1:3" ht="26.5" x14ac:dyDescent="0.35">
      <c r="A7" s="23" t="s">
        <v>88</v>
      </c>
      <c r="B7" s="33">
        <v>10</v>
      </c>
      <c r="C7">
        <v>5</v>
      </c>
    </row>
    <row r="8" spans="1:3" ht="26.5" x14ac:dyDescent="0.35">
      <c r="A8" s="23" t="s">
        <v>89</v>
      </c>
      <c r="B8" s="33">
        <v>15</v>
      </c>
      <c r="C8">
        <v>9</v>
      </c>
    </row>
    <row r="9" spans="1:3" ht="26.5" x14ac:dyDescent="0.35">
      <c r="A9" s="23" t="s">
        <v>90</v>
      </c>
      <c r="B9" s="33">
        <v>10</v>
      </c>
      <c r="C9">
        <v>5</v>
      </c>
    </row>
    <row r="10" spans="1:3" x14ac:dyDescent="0.35">
      <c r="A10" s="23" t="s">
        <v>91</v>
      </c>
      <c r="B10" s="33">
        <v>10</v>
      </c>
      <c r="C10">
        <v>5</v>
      </c>
    </row>
    <row r="11" spans="1:3" ht="39.5" x14ac:dyDescent="0.35">
      <c r="A11" s="23" t="s">
        <v>92</v>
      </c>
      <c r="B11" s="33">
        <v>4</v>
      </c>
      <c r="C11">
        <v>4</v>
      </c>
    </row>
    <row r="12" spans="1:3" ht="39.5" x14ac:dyDescent="0.35">
      <c r="A12" s="23" t="s">
        <v>93</v>
      </c>
      <c r="B12" s="33">
        <v>6</v>
      </c>
      <c r="C12">
        <v>6</v>
      </c>
    </row>
    <row r="13" spans="1:3" ht="39.5" x14ac:dyDescent="0.35">
      <c r="A13" s="23" t="s">
        <v>94</v>
      </c>
      <c r="B13" s="33">
        <v>9</v>
      </c>
      <c r="C13">
        <v>3</v>
      </c>
    </row>
    <row r="14" spans="1:3" ht="26.5" x14ac:dyDescent="0.35">
      <c r="A14" s="23" t="s">
        <v>95</v>
      </c>
      <c r="B14" s="33">
        <v>15</v>
      </c>
      <c r="C14">
        <v>6</v>
      </c>
    </row>
    <row r="15" spans="1:3" x14ac:dyDescent="0.35">
      <c r="A15" s="23" t="s">
        <v>96</v>
      </c>
      <c r="B15" s="33">
        <v>10</v>
      </c>
      <c r="C15">
        <v>5</v>
      </c>
    </row>
    <row r="16" spans="1:3" ht="26.5" x14ac:dyDescent="0.35">
      <c r="A16" s="23" t="s">
        <v>97</v>
      </c>
      <c r="B16" s="33">
        <v>8</v>
      </c>
      <c r="C16">
        <v>3</v>
      </c>
    </row>
    <row r="17" spans="1:3" ht="39.5" x14ac:dyDescent="0.35">
      <c r="A17" s="23" t="s">
        <v>98</v>
      </c>
      <c r="B17" s="33">
        <v>8</v>
      </c>
      <c r="C17">
        <v>8</v>
      </c>
    </row>
    <row r="20" spans="1:3" x14ac:dyDescent="0.35">
      <c r="A20" s="22" t="s">
        <v>80</v>
      </c>
      <c r="B20">
        <v>55</v>
      </c>
      <c r="C20">
        <v>26</v>
      </c>
    </row>
    <row r="21" spans="1:3" x14ac:dyDescent="0.35">
      <c r="A21" s="22" t="s">
        <v>81</v>
      </c>
      <c r="B21">
        <v>24</v>
      </c>
      <c r="C21">
        <v>7</v>
      </c>
    </row>
    <row r="22" spans="1:3" x14ac:dyDescent="0.35">
      <c r="A22" s="22" t="s">
        <v>82</v>
      </c>
      <c r="B22">
        <v>49</v>
      </c>
      <c r="C22">
        <v>29</v>
      </c>
    </row>
    <row r="23" spans="1:3" x14ac:dyDescent="0.35">
      <c r="A23" s="22" t="s">
        <v>83</v>
      </c>
      <c r="B23">
        <v>45</v>
      </c>
      <c r="C23">
        <v>24</v>
      </c>
    </row>
  </sheetData>
  <conditionalFormatting sqref="B1:B17">
    <cfRule type="colorScale" priority="1">
      <colorScale>
        <cfvo type="num" val="1"/>
        <cfvo type="num" val="9"/>
        <cfvo type="num" val="25"/>
        <color theme="9"/>
        <color rgb="FFFFEB84"/>
        <color rgb="FFFF0000"/>
      </colorScale>
    </cfRule>
  </conditionalFormatting>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Normal="100" workbookViewId="0">
      <selection sqref="A1:A2"/>
    </sheetView>
  </sheetViews>
  <sheetFormatPr baseColWidth="10" defaultColWidth="11.36328125" defaultRowHeight="13" x14ac:dyDescent="0.3"/>
  <cols>
    <col min="1" max="1" width="26.7265625" style="25" customWidth="1"/>
    <col min="2" max="2" width="29.36328125" style="26" customWidth="1"/>
    <col min="3" max="5" width="8.7265625" style="27" customWidth="1"/>
    <col min="6" max="6" width="29.36328125" style="31" customWidth="1"/>
    <col min="7" max="9" width="8.7265625" style="27" customWidth="1"/>
    <col min="10" max="10" width="12.7265625" style="25" customWidth="1"/>
    <col min="11" max="16384" width="11.36328125" style="25"/>
  </cols>
  <sheetData>
    <row r="1" spans="1:12" s="19" customFormat="1" ht="43.5" customHeight="1" x14ac:dyDescent="0.3">
      <c r="A1" s="36" t="s">
        <v>0</v>
      </c>
      <c r="B1" s="37" t="s">
        <v>1</v>
      </c>
      <c r="C1" s="37" t="s">
        <v>56</v>
      </c>
      <c r="D1" s="36"/>
      <c r="E1" s="36"/>
      <c r="F1" s="32" t="s">
        <v>61</v>
      </c>
      <c r="G1" s="38" t="s">
        <v>57</v>
      </c>
      <c r="H1" s="39"/>
      <c r="I1" s="40"/>
      <c r="J1" s="41" t="s">
        <v>2</v>
      </c>
      <c r="K1" s="41"/>
      <c r="L1" s="41"/>
    </row>
    <row r="2" spans="1:12" s="19" customFormat="1" ht="32.25" customHeight="1" x14ac:dyDescent="0.3">
      <c r="A2" s="36"/>
      <c r="B2" s="37"/>
      <c r="C2" s="20" t="s">
        <v>58</v>
      </c>
      <c r="D2" s="20" t="s">
        <v>59</v>
      </c>
      <c r="E2" s="20" t="s">
        <v>60</v>
      </c>
      <c r="F2" s="30" t="s">
        <v>68</v>
      </c>
      <c r="G2" s="18" t="s">
        <v>58</v>
      </c>
      <c r="H2" s="18" t="s">
        <v>59</v>
      </c>
      <c r="I2" s="18" t="s">
        <v>60</v>
      </c>
      <c r="J2" s="21" t="s">
        <v>3</v>
      </c>
      <c r="K2" s="21" t="s">
        <v>4</v>
      </c>
      <c r="L2" s="21" t="s">
        <v>5</v>
      </c>
    </row>
    <row r="3" spans="1:12" ht="52" x14ac:dyDescent="0.3">
      <c r="A3" s="22" t="str">
        <f>ROS!A3</f>
        <v>Fremdrift/gjennomføringskraft</v>
      </c>
      <c r="B3" s="29" t="str">
        <f>ROS!B3</f>
        <v>R1: Ikke avslutte prosjektet innenfor tidsrammen (prosjektet videreføres etter ny finansiering)</v>
      </c>
      <c r="C3" s="24">
        <f>ROS!C3</f>
        <v>5</v>
      </c>
      <c r="D3" s="24">
        <f>ROS!D3</f>
        <v>1</v>
      </c>
      <c r="E3" s="24">
        <f>ROS!E3</f>
        <v>5</v>
      </c>
      <c r="F3" s="17" t="str">
        <f>ROS!G3</f>
        <v xml:space="preserve">T1: Tilstrebe større involvering fra arkivskapende enheter. T2: Søke om mer penger. </v>
      </c>
      <c r="G3" s="24">
        <f>ROS!H3</f>
        <v>3</v>
      </c>
      <c r="H3" s="24">
        <f>ROS!I3</f>
        <v>1</v>
      </c>
      <c r="I3" s="24">
        <f>ROS!J3</f>
        <v>3</v>
      </c>
      <c r="J3" s="23" t="str">
        <f>ROS!K3</f>
        <v xml:space="preserve">T1: Avtale med aktuelle enheter, gi veiledning og støtte. T2: Av-stemme ramme og finansiering mot prosjektets fremdrift. </v>
      </c>
      <c r="K3" s="22" t="str">
        <f>ROS!L3</f>
        <v>T1: Prosjektleder og prosjekt-medarbeider. T2: Prosjekteier og prosjektleder.</v>
      </c>
      <c r="L3" s="22" t="str">
        <f>ROS!M3</f>
        <v>T1 og T2: Løpende.</v>
      </c>
    </row>
    <row r="4" spans="1:12" ht="52" x14ac:dyDescent="0.3">
      <c r="A4" s="22" t="str">
        <f>ROS!A4</f>
        <v>Fremdrift/gjennomføringskraft</v>
      </c>
      <c r="B4" s="29" t="str">
        <f>ROS!B4</f>
        <v>R2: Ikke avslutte prosjektet innenfor tidsrammen (prosjektet avsluttes)</v>
      </c>
      <c r="C4" s="24">
        <f>ROS!C4</f>
        <v>3</v>
      </c>
      <c r="D4" s="24">
        <f>ROS!D4</f>
        <v>4</v>
      </c>
      <c r="E4" s="24">
        <f>ROS!E4</f>
        <v>12</v>
      </c>
      <c r="F4" s="17" t="str">
        <f>ROS!G4</f>
        <v>T3: Prioriteringsplan.  T4: Avviksmelding til arkivverket. T5: Utarbeide statusrapport til rådmannen medio 2021</v>
      </c>
      <c r="G4" s="24">
        <f>ROS!H4</f>
        <v>3</v>
      </c>
      <c r="H4" s="24">
        <f>ROS!I4</f>
        <v>3</v>
      </c>
      <c r="I4" s="24">
        <f>ROS!J4</f>
        <v>9</v>
      </c>
      <c r="J4" s="23" t="str">
        <f>ROS!K4</f>
        <v>T3: Avlevere kritisk dokumentasjon først. T4: Kun aktuell dersom prosjektet termineres. T5: Rapportere på fremdrift og kostnader.</v>
      </c>
      <c r="K4" s="22" t="str">
        <f>ROS!L4</f>
        <v>T3: Prosjektmedarbeider. T4: prosjektleder. T5: Prosjektleder og prosjekteier.</v>
      </c>
      <c r="L4" s="22" t="str">
        <f>ROS!M4</f>
        <v>T3: Løpende. T4: dersom aktuelt, eno. T5: høst 2021.</v>
      </c>
    </row>
    <row r="5" spans="1:12" ht="52" x14ac:dyDescent="0.3">
      <c r="A5" s="22" t="str">
        <f>ROS!A5</f>
        <v>HMS</v>
      </c>
      <c r="B5" s="29" t="str">
        <f>ROS!B5</f>
        <v>R3: Helsemessige forhold på prosjektmedarbeidere rundt arbeidet med muggskadet arkiv.</v>
      </c>
      <c r="C5" s="24">
        <f>ROS!C5</f>
        <v>4</v>
      </c>
      <c r="D5" s="24">
        <f>ROS!D5</f>
        <v>4</v>
      </c>
      <c r="E5" s="24">
        <f>ROS!E5</f>
        <v>16</v>
      </c>
      <c r="F5" s="17" t="str">
        <f>ROS!G5</f>
        <v>T6: Bruke verneutstyr. T7: Jobbe med det i begrenset tid.  T8: Rutinemessige avsjekk av helsetilstand (fast sak på møte)</v>
      </c>
      <c r="G5" s="24">
        <f>ROS!H5</f>
        <v>1</v>
      </c>
      <c r="H5" s="24">
        <f>ROS!I5</f>
        <v>4</v>
      </c>
      <c r="I5" s="24">
        <f>ROS!J5</f>
        <v>4</v>
      </c>
      <c r="J5" s="23" t="str">
        <f>ROS!K5</f>
        <v>T6: Påse at prosjektmed-arbeidere benytter innkjøpt verneutstyr. T7: Påse at rutiner følges. T8: Avsjekk på rutinemessige møter.</v>
      </c>
      <c r="K5" s="22" t="str">
        <f>ROS!L5</f>
        <v>T6, T7, T8: Prosjektleder.</v>
      </c>
      <c r="L5" s="22" t="str">
        <f>ROS!M5</f>
        <v>T6, T7, T8: Ukentlig eller ved behov.</v>
      </c>
    </row>
    <row r="6" spans="1:12" ht="26" x14ac:dyDescent="0.3">
      <c r="A6" s="22" t="str">
        <f>ROS!A6</f>
        <v>Økonomi</v>
      </c>
      <c r="B6" s="29" t="str">
        <f>ROS!B6</f>
        <v>R4: Ytterligere skade på arkiv som allerede er muggskadet (tid)</v>
      </c>
      <c r="C6" s="24">
        <f>ROS!C6</f>
        <v>1</v>
      </c>
      <c r="D6" s="24">
        <f>ROS!D6</f>
        <v>5</v>
      </c>
      <c r="E6" s="24">
        <f>ROS!E6</f>
        <v>5</v>
      </c>
      <c r="F6" s="17" t="str">
        <f>ROS!G6</f>
        <v xml:space="preserve">T9: Vise til T3. </v>
      </c>
      <c r="G6" s="24">
        <f>ROS!H6</f>
        <v>1</v>
      </c>
      <c r="H6" s="24">
        <f>ROS!I6</f>
        <v>5</v>
      </c>
      <c r="I6" s="24">
        <f>ROS!J6</f>
        <v>5</v>
      </c>
      <c r="J6" s="23" t="str">
        <f>ROS!K6</f>
        <v>T9 som T3, se over.</v>
      </c>
      <c r="K6" s="22" t="str">
        <f>ROS!L6</f>
        <v xml:space="preserve">T9 som T3: Prosjektmedarbeider. </v>
      </c>
      <c r="L6" s="22" t="str">
        <f>ROS!M6</f>
        <v>T9 som T3: Løpende.</v>
      </c>
    </row>
    <row r="7" spans="1:12" ht="52" x14ac:dyDescent="0.3">
      <c r="A7" s="22" t="str">
        <f>ROS!A7</f>
        <v>Fremdrift/gjennomføringskraft</v>
      </c>
      <c r="B7" s="29" t="str">
        <f>ROS!B7</f>
        <v xml:space="preserve">R5: Bytte/tap av prosjektmedarbeidere </v>
      </c>
      <c r="C7" s="24">
        <f>ROS!C7</f>
        <v>5</v>
      </c>
      <c r="D7" s="24">
        <f>ROS!D7</f>
        <v>2</v>
      </c>
      <c r="E7" s="24">
        <f>ROS!E7</f>
        <v>10</v>
      </c>
      <c r="F7" s="17" t="str">
        <f>ROS!G7</f>
        <v xml:space="preserve">T10: Tilstrebe utvidelse av tiltaksperiode gjennom NAV. T11: Forsterke prosjektet med personell fra Dokumentsenteret. </v>
      </c>
      <c r="G7" s="24">
        <f>ROS!H7</f>
        <v>3</v>
      </c>
      <c r="H7" s="24">
        <f>ROS!I7</f>
        <v>2</v>
      </c>
      <c r="I7" s="24">
        <f>ROS!J7</f>
        <v>6</v>
      </c>
      <c r="J7" s="23" t="str">
        <f>ROS!K7</f>
        <v>T10: Invitere NAV til møte og avklare muligheter til forlengelse og finansiering. T11: utarbeide "turnus" hvor personell fra Dokumentsenteret bidrar.</v>
      </c>
      <c r="K7" s="22" t="str">
        <f>ROS!L7</f>
        <v>T10: Prosjektleder. T11: Prosjektmedarbeider og prosjekteier.</v>
      </c>
      <c r="L7" s="22" t="str">
        <f>ROS!M7</f>
        <v>T10 og T11: janaur 2020.</v>
      </c>
    </row>
    <row r="8" spans="1:12" ht="52" x14ac:dyDescent="0.3">
      <c r="A8" s="22" t="str">
        <f>ROS!A8</f>
        <v>Fremdrift/gjennomføringskraft</v>
      </c>
      <c r="B8" s="29" t="str">
        <f>ROS!B8</f>
        <v>R6: Tap av nøkkelpersonell (spisskompetanse, Helle og Jørn Roger)</v>
      </c>
      <c r="C8" s="24">
        <f>ROS!C8</f>
        <v>5</v>
      </c>
      <c r="D8" s="24">
        <f>ROS!D8</f>
        <v>4</v>
      </c>
      <c r="E8" s="24">
        <f>ROS!E8</f>
        <v>20</v>
      </c>
      <c r="F8" s="17" t="str">
        <f>ROS!G8</f>
        <v>T12: Tilstrebe fast stilling. T13: Regulerte og forutsigbare tilsettingsforhold. T14: Planlegging av allerede varslet permisjon</v>
      </c>
      <c r="G8" s="24">
        <f>ROS!H8</f>
        <v>2</v>
      </c>
      <c r="H8" s="24">
        <f>ROS!I8</f>
        <v>4</v>
      </c>
      <c r="I8" s="24">
        <f>ROS!J8</f>
        <v>8</v>
      </c>
      <c r="J8" s="23" t="str">
        <f>ROS!K8</f>
        <v>T12: Melde inn behov til rådmann. T13: Ny engasjements-avtale for 2020. T14: Plan ivaretas og følges opp.</v>
      </c>
      <c r="K8" s="22" t="str">
        <f>ROS!L8</f>
        <v>T12, T13 og T14: Prosjekteier.</v>
      </c>
      <c r="L8" s="22" t="str">
        <f>ROS!M8</f>
        <v>T12: våren 2020. T13: September 2019. T14: november 2019 og juli til november 2020.</v>
      </c>
    </row>
    <row r="9" spans="1:12" ht="26" x14ac:dyDescent="0.3">
      <c r="A9" s="22" t="str">
        <f>ROS!A9</f>
        <v>Sikkerhet</v>
      </c>
      <c r="B9" s="29" t="str">
        <f>ROS!B9</f>
        <v>R7: Informasjonssikkerhet (transport)</v>
      </c>
      <c r="C9" s="24">
        <f>ROS!C9</f>
        <v>2</v>
      </c>
      <c r="D9" s="24">
        <f>ROS!D9</f>
        <v>5</v>
      </c>
      <c r="E9" s="24">
        <f>ROS!E9</f>
        <v>10</v>
      </c>
      <c r="F9" s="17" t="str">
        <f>ROS!G9</f>
        <v>T15: Avtale med transportør. T16: Ansatt deltar i transporten</v>
      </c>
      <c r="G9" s="24">
        <f>ROS!H9</f>
        <v>1</v>
      </c>
      <c r="H9" s="24">
        <f>ROS!I9</f>
        <v>5</v>
      </c>
      <c r="I9" s="24">
        <f>ROS!J9</f>
        <v>5</v>
      </c>
      <c r="J9" s="23" t="str">
        <f>ROS!K9</f>
        <v>T15: Sørge for signert avtale. T16: avklares dersom behov.</v>
      </c>
      <c r="K9" s="22" t="str">
        <f>ROS!L9</f>
        <v>T15 og T16: Prosjektmedarbeider.</v>
      </c>
      <c r="L9" s="22" t="str">
        <f>ROS!M9</f>
        <v>Ved avleveringer etter plan.</v>
      </c>
    </row>
    <row r="10" spans="1:12" ht="26" x14ac:dyDescent="0.3">
      <c r="A10" s="22" t="str">
        <f>ROS!A10</f>
        <v>Sikkerhet</v>
      </c>
      <c r="B10" s="29" t="str">
        <f>ROS!B10</f>
        <v>R8: Mange har tilgang til dagens fjernarkiv</v>
      </c>
      <c r="C10" s="24">
        <f>ROS!C10</f>
        <v>5</v>
      </c>
      <c r="D10" s="24">
        <f>ROS!D10</f>
        <v>3</v>
      </c>
      <c r="E10" s="24">
        <f>ROS!E10</f>
        <v>15</v>
      </c>
      <c r="F10" s="17" t="str">
        <f>ROS!G10</f>
        <v xml:space="preserve">T17: Lage skriftlig instruks. T18: Innskrenke adgangskontroll </v>
      </c>
      <c r="G10" s="24">
        <f>ROS!H10</f>
        <v>3</v>
      </c>
      <c r="H10" s="24">
        <f>ROS!I10</f>
        <v>3</v>
      </c>
      <c r="I10" s="24">
        <f>ROS!J10</f>
        <v>9</v>
      </c>
      <c r="J10" s="23" t="str">
        <f>ROS!K10</f>
        <v>T17: Avklare myndighetsforhold med assisterende rådmann. Kvalitetssikre instruks, iverksetting. T18: Utarbeide oversikt, sikringstiltak.</v>
      </c>
      <c r="K10" s="22" t="str">
        <f>ROS!L10</f>
        <v>T17: Prosjektgruppen. T18: Prosjektmedarbeider og driftstjenesten.</v>
      </c>
      <c r="L10" s="22" t="str">
        <f>ROS!M10</f>
        <v>T17: september 2019.</v>
      </c>
    </row>
    <row r="11" spans="1:12" ht="26" x14ac:dyDescent="0.3">
      <c r="A11" s="22" t="str">
        <f>ROS!A11</f>
        <v>Sikkerhet</v>
      </c>
      <c r="B11" s="29" t="str">
        <f>ROS!B11</f>
        <v xml:space="preserve">R9: Kommunen disponerer ingen godkjente spesialrom for arkiv. </v>
      </c>
      <c r="C11" s="24">
        <f>ROS!C11</f>
        <v>5</v>
      </c>
      <c r="D11" s="24">
        <f>ROS!D11</f>
        <v>2</v>
      </c>
      <c r="E11" s="24">
        <f>ROS!E11</f>
        <v>10</v>
      </c>
      <c r="F11" s="17" t="str">
        <f>ROS!G11</f>
        <v>T19: Vise til T3 T20: Flytte arkiv</v>
      </c>
      <c r="G11" s="24">
        <f>ROS!H11</f>
        <v>5</v>
      </c>
      <c r="H11" s="24">
        <f>ROS!I11</f>
        <v>1</v>
      </c>
      <c r="I11" s="24">
        <f>ROS!J11</f>
        <v>5</v>
      </c>
      <c r="J11" s="23" t="str">
        <f>ROS!K11</f>
        <v>T19 som T3. T20: Flytte sårbare arkiver til tryggere lokasjoner når dette er gjenomførbart (tilgjengelig plass).</v>
      </c>
      <c r="K11" s="22" t="str">
        <f>ROS!L11</f>
        <v>T19 som T3. T20: Prosjektmedarbeider.</v>
      </c>
      <c r="L11" s="22" t="str">
        <f>ROS!M11</f>
        <v>T19 som T3: Løpende. T20: Løpende.</v>
      </c>
    </row>
    <row r="12" spans="1:12" ht="26" x14ac:dyDescent="0.3">
      <c r="A12" s="22" t="str">
        <f>ROS!A12</f>
        <v>Sikkerhet</v>
      </c>
      <c r="B12" s="29" t="str">
        <f>ROS!B12</f>
        <v>R10: Brann og/eller vannskader</v>
      </c>
      <c r="C12" s="24">
        <f>ROS!C12</f>
        <v>2</v>
      </c>
      <c r="D12" s="24">
        <f>ROS!D12</f>
        <v>5</v>
      </c>
      <c r="E12" s="24">
        <f>ROS!E12</f>
        <v>10</v>
      </c>
      <c r="F12" s="17" t="str">
        <f>ROS!G12</f>
        <v>T21: Flytte arkiv til fjernarkivet. T22: Brann- og vannsikring</v>
      </c>
      <c r="G12" s="24">
        <f>ROS!H12</f>
        <v>1</v>
      </c>
      <c r="H12" s="24">
        <f>ROS!I12</f>
        <v>5</v>
      </c>
      <c r="I12" s="24">
        <f>ROS!J12</f>
        <v>5</v>
      </c>
      <c r="J12" s="23" t="str">
        <f>ROS!K12</f>
        <v>T21: Flytte sårbare arkiver til tryggere lokasjoner når dette er gjenomførbart (tilgjengelig plass). T22: Flytte arkiver opp fra gulv, dekkes til om mulig.</v>
      </c>
      <c r="K12" s="22" t="str">
        <f>ROS!L12</f>
        <v>T21 og T22: Prosjektmedarbeider.</v>
      </c>
      <c r="L12" s="22" t="str">
        <f>ROS!M12</f>
        <v>T21 og T22: Løpende.</v>
      </c>
    </row>
    <row r="13" spans="1:12" ht="39" x14ac:dyDescent="0.3">
      <c r="A13" s="22" t="str">
        <f>ROS!A13</f>
        <v>Økonomi</v>
      </c>
      <c r="B13" s="29" t="str">
        <f>ROS!B13</f>
        <v>R11: Kritiske omdisponeringer av kommuneøkonomi (tap av prosjektmidler)</v>
      </c>
      <c r="C13" s="24">
        <f>ROS!C13</f>
        <v>1</v>
      </c>
      <c r="D13" s="24">
        <f>ROS!D13</f>
        <v>4</v>
      </c>
      <c r="E13" s="24">
        <f>ROS!E13</f>
        <v>4</v>
      </c>
      <c r="F13" s="17" t="str">
        <f>ROS!G13</f>
        <v>T23: Vise til T3</v>
      </c>
      <c r="G13" s="24">
        <f>ROS!H13</f>
        <v>1</v>
      </c>
      <c r="H13" s="24">
        <f>ROS!I13</f>
        <v>4</v>
      </c>
      <c r="I13" s="24">
        <f>ROS!J13</f>
        <v>4</v>
      </c>
      <c r="J13" s="23" t="str">
        <f>ROS!K13</f>
        <v>T23 som T3, se over.</v>
      </c>
      <c r="K13" s="22" t="str">
        <f>ROS!L13</f>
        <v>T23: Prosjekteier.</v>
      </c>
      <c r="L13" s="22" t="str">
        <f>ROS!M13</f>
        <v>T23: Dersom behov.</v>
      </c>
    </row>
    <row r="14" spans="1:12" ht="39" x14ac:dyDescent="0.3">
      <c r="A14" s="22" t="str">
        <f>ROS!A14</f>
        <v>Økonomi</v>
      </c>
      <c r="B14" s="29" t="str">
        <f>ROS!B14</f>
        <v>R12: Feilberegning av antall hyllemeter (totalt, generering av mer utgifter)</v>
      </c>
      <c r="C14" s="24">
        <f>ROS!C14</f>
        <v>2</v>
      </c>
      <c r="D14" s="24">
        <f>ROS!D14</f>
        <v>3</v>
      </c>
      <c r="E14" s="24">
        <f>ROS!E14</f>
        <v>6</v>
      </c>
      <c r="F14" s="17">
        <f>ROS!G14</f>
        <v>0</v>
      </c>
      <c r="G14" s="24">
        <f>ROS!H14</f>
        <v>2</v>
      </c>
      <c r="H14" s="24">
        <f>ROS!I14</f>
        <v>3</v>
      </c>
      <c r="I14" s="24">
        <f>ROS!J14</f>
        <v>6</v>
      </c>
      <c r="J14" s="23" t="str">
        <f>ROS!K14</f>
        <v>R12: Risiko ikke mulig å kontrollere. Eventuelle avvik i beregningsgrunnlaget innarbeides i avleveringsplan.</v>
      </c>
      <c r="K14" s="22" t="str">
        <f>ROS!L14</f>
        <v>R12: Prosjektgruppen.</v>
      </c>
      <c r="L14" s="22" t="str">
        <f>ROS!M14</f>
        <v>R12: Løpende.</v>
      </c>
    </row>
    <row r="15" spans="1:12" ht="39" x14ac:dyDescent="0.3">
      <c r="A15" s="22" t="str">
        <f>ROS!A15</f>
        <v>Økonomi</v>
      </c>
      <c r="B15" s="29" t="str">
        <f>ROS!B15</f>
        <v xml:space="preserve">R13: Feilberegning av antall hyllemeter som er mugginfisert, kaos osv. (genererer mer utgifter). </v>
      </c>
      <c r="C15" s="24">
        <f>ROS!C15</f>
        <v>3</v>
      </c>
      <c r="D15" s="24">
        <f>ROS!D15</f>
        <v>3</v>
      </c>
      <c r="E15" s="24">
        <f>ROS!E15</f>
        <v>9</v>
      </c>
      <c r="F15" s="17" t="str">
        <f>ROS!G15</f>
        <v>T24: Detaljert gjennomgang av all kartlagt arkivmateriale</v>
      </c>
      <c r="G15" s="24">
        <f>ROS!H15</f>
        <v>1</v>
      </c>
      <c r="H15" s="24">
        <f>ROS!I15</f>
        <v>3</v>
      </c>
      <c r="I15" s="24">
        <f>ROS!J15</f>
        <v>3</v>
      </c>
      <c r="J15" s="23" t="str">
        <f>ROS!K15</f>
        <v>T24: Løpende kontakt med konserveringsavdelingen ved IKA Kongsberg.</v>
      </c>
      <c r="K15" s="22" t="str">
        <f>ROS!L15</f>
        <v>T24: Prosjektleder og prosjektmedarbeider.</v>
      </c>
      <c r="L15" s="22" t="str">
        <f>ROS!M15</f>
        <v>T24: Løpende.</v>
      </c>
    </row>
    <row r="16" spans="1:12" ht="26" x14ac:dyDescent="0.3">
      <c r="A16" s="22" t="str">
        <f>ROS!A16</f>
        <v>Økonomi</v>
      </c>
      <c r="B16" s="29" t="str">
        <f>ROS!B16</f>
        <v>R14: Økt sammenblanding av arkiver (tid)</v>
      </c>
      <c r="C16" s="24">
        <f>ROS!C16</f>
        <v>5</v>
      </c>
      <c r="D16" s="24">
        <f>ROS!D16</f>
        <v>3</v>
      </c>
      <c r="E16" s="24">
        <f>ROS!E16</f>
        <v>15</v>
      </c>
      <c r="F16" s="17" t="str">
        <f>ROS!G16</f>
        <v xml:space="preserve">T25: Veiledning til arkivskapere i kommunen. T26: Vise til T3 </v>
      </c>
      <c r="G16" s="24">
        <f>ROS!H16</f>
        <v>2</v>
      </c>
      <c r="H16" s="24">
        <f>ROS!I16</f>
        <v>3</v>
      </c>
      <c r="I16" s="24">
        <f>ROS!J16</f>
        <v>6</v>
      </c>
      <c r="J16" s="23" t="str">
        <f>ROS!K16</f>
        <v>T25: Avklare behov for veiledning, deretter gi veiledning. T26 som T3.</v>
      </c>
      <c r="K16" s="22" t="str">
        <f>ROS!L16</f>
        <v>T25: Prosjektleder og prosjektmedarbeider. T26 som T3.</v>
      </c>
      <c r="L16" s="22" t="str">
        <f>ROS!M16</f>
        <v>T25 og T26: Løpende.</v>
      </c>
    </row>
    <row r="17" spans="1:12" ht="65" x14ac:dyDescent="0.3">
      <c r="A17" s="22" t="str">
        <f>ROS!A17</f>
        <v>Økonomi</v>
      </c>
      <c r="B17" s="29" t="str">
        <f>ROS!B17</f>
        <v xml:space="preserve">R15: Skjeggkre </v>
      </c>
      <c r="C17" s="24">
        <f>ROS!C17</f>
        <v>5</v>
      </c>
      <c r="D17" s="24">
        <f>ROS!D17</f>
        <v>2</v>
      </c>
      <c r="E17" s="24">
        <f>ROS!E17</f>
        <v>10</v>
      </c>
      <c r="F17" s="17" t="str">
        <f>ROS!G17</f>
        <v>T27: Undersøke med Anette mulighet for bruke gift, og slippe frysing. Dersom tiltaket er gjennomførbart iverksettes T28: Bekjempelse ved hjelp av gift</v>
      </c>
      <c r="G17" s="24">
        <f>ROS!H17</f>
        <v>5</v>
      </c>
      <c r="H17" s="24">
        <f>ROS!I17</f>
        <v>1</v>
      </c>
      <c r="I17" s="24">
        <f>ROS!J17</f>
        <v>5</v>
      </c>
      <c r="J17" s="23" t="str">
        <f>ROS!K17</f>
        <v>T27 og T28: Bekjempelse med gift er gjennomført av saneringsfirma.</v>
      </c>
      <c r="K17" s="22" t="str">
        <f>ROS!L17</f>
        <v>T27 og T28: Saneringsfirma og prosjektmedarbeider. Følges videre opp med løpende kontroll av feller.</v>
      </c>
      <c r="L17" s="22" t="str">
        <f>ROS!M17</f>
        <v>T27 og T28: Løpende.</v>
      </c>
    </row>
    <row r="18" spans="1:12" ht="26" x14ac:dyDescent="0.3">
      <c r="A18" s="22" t="str">
        <f>ROS!A18</f>
        <v>HMS</v>
      </c>
      <c r="B18" s="29" t="str">
        <f>ROS!B18</f>
        <v>R16: Psykososialt (jobbe alene), stereotypt arbeid</v>
      </c>
      <c r="C18" s="24">
        <f>ROS!C18</f>
        <v>2</v>
      </c>
      <c r="D18" s="24">
        <f>ROS!D18</f>
        <v>4</v>
      </c>
      <c r="E18" s="24">
        <f>ROS!E18</f>
        <v>8</v>
      </c>
      <c r="F18" s="17" t="str">
        <f>ROS!G18</f>
        <v>T29: Vise til T8. T30: Inkludering i Dokumentsenterets arbeidsmiljø.</v>
      </c>
      <c r="G18" s="24">
        <f>ROS!H18</f>
        <v>1</v>
      </c>
      <c r="H18" s="24">
        <f>ROS!I18</f>
        <v>3</v>
      </c>
      <c r="I18" s="24">
        <f>ROS!J18</f>
        <v>3</v>
      </c>
      <c r="J18" s="23" t="str">
        <f>ROS!K18</f>
        <v>T29 som T8. T30: Faste møter med prosjektleder/prosjekteier på Dokumentsenteret. Deltakelse i sosiale sammenhenger.</v>
      </c>
      <c r="K18" s="22" t="str">
        <f>ROS!L18</f>
        <v>T29 som T8. T30: Prosjektgruppen og ansatte på Dokumentsenteret.</v>
      </c>
      <c r="L18" s="22" t="str">
        <f>ROS!M18</f>
        <v>T29: ukentlig eller ved behov. T30: Løpende.</v>
      </c>
    </row>
    <row r="19" spans="1:12" ht="39" x14ac:dyDescent="0.3">
      <c r="A19" s="22" t="str">
        <f>ROS!A19</f>
        <v>Fremdrift/gjennomføringskraft</v>
      </c>
      <c r="B19" s="29" t="str">
        <f>ROS!B19</f>
        <v>R17: Endring i kommunens toppledelse med endring av premisser</v>
      </c>
      <c r="C19" s="24">
        <f>ROS!C19</f>
        <v>2</v>
      </c>
      <c r="D19" s="24">
        <f>ROS!D19</f>
        <v>4</v>
      </c>
      <c r="E19" s="24">
        <f>ROS!E19</f>
        <v>8</v>
      </c>
      <c r="F19" s="17">
        <f>ROS!G19</f>
        <v>0</v>
      </c>
      <c r="G19" s="24">
        <f>ROS!H19</f>
        <v>2</v>
      </c>
      <c r="H19" s="24">
        <f>ROS!I19</f>
        <v>4</v>
      </c>
      <c r="I19" s="24">
        <f>ROS!J19</f>
        <v>8</v>
      </c>
      <c r="J19" s="23" t="str">
        <f>ROS!K19</f>
        <v>R17: Risiko ikke mulig å kontrollere.</v>
      </c>
      <c r="K19" s="22" t="str">
        <f>ROS!L19</f>
        <v>R17: Rådmann og prosjekteier.</v>
      </c>
      <c r="L19" s="22" t="str">
        <f>ROS!M19</f>
        <v>R17: Dersom behov.</v>
      </c>
    </row>
  </sheetData>
  <mergeCells count="5">
    <mergeCell ref="A1:A2"/>
    <mergeCell ref="B1:B2"/>
    <mergeCell ref="C1:E1"/>
    <mergeCell ref="G1:I1"/>
    <mergeCell ref="J1:L1"/>
  </mergeCells>
  <conditionalFormatting sqref="E3:E19 I3:I19">
    <cfRule type="colorScale" priority="2">
      <colorScale>
        <cfvo type="num" val="1"/>
        <cfvo type="num" val="9"/>
        <cfvo type="num" val="25"/>
        <color theme="9"/>
        <color rgb="FFFFEB84"/>
        <color rgb="FFFF0000"/>
      </colorScale>
    </cfRule>
  </conditionalFormatting>
  <pageMargins left="0.7" right="0.7" top="0.75" bottom="0.75" header="0.3" footer="0.3"/>
  <pageSetup paperSize="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7233F758AB2E44FADE069B78962FB33" ma:contentTypeVersion="6" ma:contentTypeDescription="Opprett et nytt dokument." ma:contentTypeScope="" ma:versionID="dfc27b1d24651b3bcbd1b43ab6b8051f">
  <xsd:schema xmlns:xsd="http://www.w3.org/2001/XMLSchema" xmlns:xs="http://www.w3.org/2001/XMLSchema" xmlns:p="http://schemas.microsoft.com/office/2006/metadata/properties" xmlns:ns2="a3010194-394a-4825-9f4e-52d52db47c50" xmlns:ns3="37c53fd1-7415-4389-bd90-5d338509b683" targetNamespace="http://schemas.microsoft.com/office/2006/metadata/properties" ma:root="true" ma:fieldsID="3a535b2ffa7b1865f949b10d1a0b47e0" ns2:_="" ns3:_="">
    <xsd:import namespace="a3010194-394a-4825-9f4e-52d52db47c50"/>
    <xsd:import namespace="37c53fd1-7415-4389-bd90-5d338509b68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10194-394a-4825-9f4e-52d52db47c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c53fd1-7415-4389-bd90-5d338509b683"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506D40-96DD-4C74-9123-9008367C0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10194-394a-4825-9f4e-52d52db47c50"/>
    <ds:schemaRef ds:uri="37c53fd1-7415-4389-bd90-5d338509b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CDB97-F314-4CCA-8EB5-A7E195852D9C}">
  <ds:schemaRefs>
    <ds:schemaRef ds:uri="http://schemas.microsoft.com/sharepoint/v3/contenttype/forms"/>
  </ds:schemaRefs>
</ds:datastoreItem>
</file>

<file path=customXml/itemProps3.xml><?xml version="1.0" encoding="utf-8"?>
<ds:datastoreItem xmlns:ds="http://schemas.openxmlformats.org/officeDocument/2006/customXml" ds:itemID="{F9C43BF3-2837-46F5-B44D-AEE4FE65C45B}">
  <ds:schemaRefs>
    <ds:schemaRef ds:uri="http://purl.org/dc/terms/"/>
    <ds:schemaRef ds:uri="http://schemas.openxmlformats.org/package/2006/metadata/core-properties"/>
    <ds:schemaRef ds:uri="http://schemas.microsoft.com/office/2006/documentManagement/types"/>
    <ds:schemaRef ds:uri="a3010194-394a-4825-9f4e-52d52db47c50"/>
    <ds:schemaRef ds:uri="http://purl.org/dc/elements/1.1/"/>
    <ds:schemaRef ds:uri="http://schemas.microsoft.com/office/2006/metadata/properties"/>
    <ds:schemaRef ds:uri="http://schemas.microsoft.com/office/infopath/2007/PartnerControls"/>
    <ds:schemaRef ds:uri="37c53fd1-7415-4389-bd90-5d338509b68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SxK</vt:lpstr>
      <vt:lpstr>Konsekvens</vt:lpstr>
      <vt:lpstr>ROS</vt:lpstr>
      <vt:lpstr>Diagram</vt:lpstr>
      <vt:lpstr>ROS utskrift</vt:lpstr>
    </vt:vector>
  </TitlesOfParts>
  <Manager/>
  <Company>D-IKT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 Bulling Lind</dc:creator>
  <cp:keywords/>
  <dc:description/>
  <cp:lastModifiedBy>Jahn Pettersen</cp:lastModifiedBy>
  <cp:revision/>
  <cp:lastPrinted>2019-08-26T11:27:35Z</cp:lastPrinted>
  <dcterms:created xsi:type="dcterms:W3CDTF">2017-06-22T05:58:39Z</dcterms:created>
  <dcterms:modified xsi:type="dcterms:W3CDTF">2019-10-30T12:58:26Z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0x010100E7233F758AB2E44FADE069B78962FB33</vt:lpwstr>
  </property>
</Properties>
</file>